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75" yWindow="285" windowWidth="11085" windowHeight="6990"/>
  </bookViews>
  <sheets>
    <sheet name="2020_metropool_111" sheetId="1" r:id="rId1"/>
  </sheets>
  <definedNames>
    <definedName name="_xlnm.Print_Area" localSheetId="0">'2020_metropool_111'!$A$1:$H$62</definedName>
  </definedNames>
  <calcPr calcId="145621"/>
</workbook>
</file>

<file path=xl/calcChain.xml><?xml version="1.0" encoding="utf-8"?>
<calcChain xmlns="http://schemas.openxmlformats.org/spreadsheetml/2006/main">
  <c r="Q50" i="1" l="1"/>
  <c r="Q42" i="1"/>
  <c r="Q38" i="1"/>
  <c r="Q29" i="1"/>
  <c r="Q21" i="1"/>
  <c r="Q15" i="1"/>
  <c r="Q9" i="1"/>
  <c r="Q54" i="1" l="1"/>
</calcChain>
</file>

<file path=xl/sharedStrings.xml><?xml version="1.0" encoding="utf-8"?>
<sst xmlns="http://schemas.openxmlformats.org/spreadsheetml/2006/main" count="232" uniqueCount="187">
  <si>
    <t>Amsterdam</t>
  </si>
  <si>
    <t>Amstel-Meerlanden</t>
  </si>
  <si>
    <t>Almere</t>
  </si>
  <si>
    <t>Het Gooi en Vechtstreek</t>
  </si>
  <si>
    <t>agglomeratie Haarlem</t>
  </si>
  <si>
    <t xml:space="preserve">IJmond </t>
  </si>
  <si>
    <t xml:space="preserve">Zaanstreek </t>
  </si>
  <si>
    <t>Beemster</t>
  </si>
  <si>
    <t>Edam-Volendam</t>
  </si>
  <si>
    <t>Landsmeer</t>
  </si>
  <si>
    <t>Oostzaan</t>
  </si>
  <si>
    <t>Purmerend</t>
  </si>
  <si>
    <t>Waterland</t>
  </si>
  <si>
    <t>Aalsmeer</t>
  </si>
  <si>
    <t>Amstelveen</t>
  </si>
  <si>
    <t>Diemen</t>
  </si>
  <si>
    <t>Haarlemmermeer</t>
  </si>
  <si>
    <t>Ouder-Amstel</t>
  </si>
  <si>
    <t>Uithoorn</t>
  </si>
  <si>
    <t>Blaricum</t>
  </si>
  <si>
    <t>Hilversum</t>
  </si>
  <si>
    <t>Huizen</t>
  </si>
  <si>
    <t>Laren</t>
  </si>
  <si>
    <t>Weesp</t>
  </si>
  <si>
    <t>Wijdemeren</t>
  </si>
  <si>
    <t>Bloemendaal</t>
  </si>
  <si>
    <t>Haarlem</t>
  </si>
  <si>
    <t>Heemstede</t>
  </si>
  <si>
    <t>Zandvoort</t>
  </si>
  <si>
    <t>Beverwijk</t>
  </si>
  <si>
    <t>Heemskerk</t>
  </si>
  <si>
    <t>Uitgeest</t>
  </si>
  <si>
    <t>Velsen</t>
  </si>
  <si>
    <t>Wormerland</t>
  </si>
  <si>
    <t>Zaanstad</t>
  </si>
  <si>
    <t>Waterland +</t>
  </si>
  <si>
    <t>Metropoolregio Amsterdam</t>
  </si>
  <si>
    <t>gemeente/subregio</t>
  </si>
  <si>
    <t>Nederland</t>
  </si>
  <si>
    <t>bevolking</t>
  </si>
  <si>
    <t>% niet-</t>
  </si>
  <si>
    <t>% 65-</t>
  </si>
  <si>
    <t>plussers</t>
  </si>
  <si>
    <t>bevolkings-</t>
  </si>
  <si>
    <t>dichtheid</t>
  </si>
  <si>
    <t>opper-</t>
  </si>
  <si>
    <t>vlakte</t>
  </si>
  <si>
    <t>vlakte in</t>
  </si>
  <si>
    <t>gemiddeld</t>
  </si>
  <si>
    <t>besteedbaar</t>
  </si>
  <si>
    <t>woning-</t>
  </si>
  <si>
    <t>gemiddelde</t>
  </si>
  <si>
    <t>bezetting</t>
  </si>
  <si>
    <t>waarde</t>
  </si>
  <si>
    <t>WIA</t>
  </si>
  <si>
    <t>WAO</t>
  </si>
  <si>
    <t>Wajong</t>
  </si>
  <si>
    <t>WW</t>
  </si>
  <si>
    <t>bedrijfs-</t>
  </si>
  <si>
    <t>grote</t>
  </si>
  <si>
    <t>banen</t>
  </si>
  <si>
    <t>kleine</t>
  </si>
  <si>
    <t>totaal</t>
  </si>
  <si>
    <t>vesti-</t>
  </si>
  <si>
    <t>1) Potentiële beroepsbevolking.</t>
  </si>
  <si>
    <t>voorraad</t>
  </si>
  <si>
    <t>woningen 3)</t>
  </si>
  <si>
    <t>Lelystad</t>
  </si>
  <si>
    <t>WWB</t>
  </si>
  <si>
    <t>werkzame personen</t>
  </si>
  <si>
    <t>gingen</t>
  </si>
  <si>
    <t>toegekende</t>
  </si>
  <si>
    <t>aanvragen</t>
  </si>
  <si>
    <t>eenpersoons</t>
  </si>
  <si>
    <t>huishouden</t>
  </si>
  <si>
    <t>meerpersoons</t>
  </si>
  <si>
    <t>Flevoland –</t>
  </si>
  <si>
    <r>
      <t>per km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land</t>
    </r>
  </si>
  <si>
    <t>15-74 jaar 1)</t>
  </si>
  <si>
    <t>betaalde</t>
  </si>
  <si>
    <t>Gooise Meren</t>
  </si>
  <si>
    <t>45.18</t>
  </si>
  <si>
    <t>38.59</t>
  </si>
  <si>
    <t>83.24</t>
  </si>
  <si>
    <t>128.42</t>
  </si>
  <si>
    <t>20.09</t>
  </si>
  <si>
    <t>31.68</t>
  </si>
  <si>
    <t>22.29</t>
  </si>
  <si>
    <t>63.17</t>
  </si>
  <si>
    <t>137.23</t>
  </si>
  <si>
    <t>32.09</t>
  </si>
  <si>
    <t>29.17</t>
  </si>
  <si>
    <t>9.64</t>
  </si>
  <si>
    <t>9.18</t>
  </si>
  <si>
    <t>43.97</t>
  </si>
  <si>
    <t>32.29</t>
  </si>
  <si>
    <t>44.08</t>
  </si>
  <si>
    <t>14.04</t>
  </si>
  <si>
    <t>11.99</t>
  </si>
  <si>
    <t>25.78</t>
  </si>
  <si>
    <t>19.42</t>
  </si>
  <si>
    <t>15.56</t>
  </si>
  <si>
    <t>46.35</t>
  </si>
  <si>
    <t>23.32</t>
  </si>
  <si>
    <t>12.41</t>
  </si>
  <si>
    <t>76.36</t>
  </si>
  <si>
    <t>248.77</t>
  </si>
  <si>
    <t>765.45</t>
  </si>
  <si>
    <t>1014.22</t>
  </si>
  <si>
    <t>72.07</t>
  </si>
  <si>
    <t>70.58</t>
  </si>
  <si>
    <t>16.08</t>
  </si>
  <si>
    <t>11.53</t>
  </si>
  <si>
    <t>24.56</t>
  </si>
  <si>
    <t>115.66</t>
  </si>
  <si>
    <t>52.11</t>
  </si>
  <si>
    <t>26.50</t>
  </si>
  <si>
    <t>73.87</t>
  </si>
  <si>
    <t>112.46</t>
  </si>
  <si>
    <t>45.23</t>
  </si>
  <si>
    <t>24.08</t>
  </si>
  <si>
    <t>75.22</t>
  </si>
  <si>
    <t>45.61</t>
  </si>
  <si>
    <t>15.81</t>
  </si>
  <si>
    <t>24.16</t>
  </si>
  <si>
    <t>273.38</t>
  </si>
  <si>
    <t>80.00</t>
  </si>
  <si>
    <t>22.53</t>
  </si>
  <si>
    <t>334.87</t>
  </si>
  <si>
    <t>219.49</t>
  </si>
  <si>
    <t>westers</t>
  </si>
  <si>
    <t>18.40</t>
  </si>
  <si>
    <t>27.34</t>
  </si>
  <si>
    <t>19.16</t>
  </si>
  <si>
    <t>45.20</t>
  </si>
  <si>
    <t>39.79</t>
  </si>
  <si>
    <t>32.12</t>
  </si>
  <si>
    <t>20.12</t>
  </si>
  <si>
    <t>41.13</t>
  </si>
  <si>
    <t>18.14</t>
  </si>
  <si>
    <t>11.11</t>
  </si>
  <si>
    <t>41.59</t>
  </si>
  <si>
    <t>22.79</t>
  </si>
  <si>
    <t>47.60</t>
  </si>
  <si>
    <t>196.92</t>
  </si>
  <si>
    <t>129.19</t>
  </si>
  <si>
    <t>230.32</t>
  </si>
  <si>
    <t>359.51</t>
  </si>
  <si>
    <t>54.33</t>
  </si>
  <si>
    <t>23.15</t>
  </si>
  <si>
    <t>234.23</t>
  </si>
  <si>
    <t>165.50</t>
  </si>
  <si>
    <t>1601.92</t>
  </si>
  <si>
    <r>
      <t>km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land</t>
    </r>
  </si>
  <si>
    <r>
      <t>km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</si>
  <si>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>WW %</t>
  </si>
  <si>
    <t>bao</t>
  </si>
  <si>
    <t>sbo</t>
  </si>
  <si>
    <t>so</t>
  </si>
  <si>
    <t>vo</t>
  </si>
  <si>
    <t>mbo</t>
  </si>
  <si>
    <t>hbo</t>
  </si>
  <si>
    <t>wo</t>
  </si>
  <si>
    <t>110.10</t>
  </si>
  <si>
    <t>130.93</t>
  </si>
  <si>
    <t>110.26</t>
  </si>
  <si>
    <t>206.31</t>
  </si>
  <si>
    <t>197.48</t>
  </si>
  <si>
    <t>341.92</t>
  </si>
  <si>
    <t>312.94</t>
  </si>
  <si>
    <t>2580.46</t>
  </si>
  <si>
    <t>41543.38</t>
  </si>
  <si>
    <t>33671.09</t>
  </si>
  <si>
    <t>-</t>
  </si>
  <si>
    <t>1.1.1    Kerncijfers, 1 januari 2020</t>
  </si>
  <si>
    <t>AOW</t>
  </si>
  <si>
    <t>bron: CBS/UWV/LISA/MinBZk/WB/COELO</t>
  </si>
  <si>
    <t>leerlingen schooljaar 2019/'20</t>
  </si>
  <si>
    <t>studenten schooljaar 2019/'20</t>
  </si>
  <si>
    <t>inkomen 2)</t>
  </si>
  <si>
    <t>2) Gemiddeld besteedbaar inkomen particuliere huishoudens incl. studenten 2018 (x 1.000 euro).</t>
  </si>
  <si>
    <t>3) Gemiddelde waarde woningen = WOZ-waarde x 1.000 euro (prijspeil 2020), voorlopige cijfers.</t>
  </si>
  <si>
    <t>OZB</t>
  </si>
  <si>
    <t>4) 2018.</t>
  </si>
  <si>
    <t>huurtoeslag 4)</t>
  </si>
  <si>
    <t>gemeentelijke woonlasten 5)</t>
  </si>
  <si>
    <t>5)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</si>
</sst>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Fill="1"/>
    <xf numFmtId="1" fontId="1" fillId="0" borderId="0" xfId="0" applyNumberFormat="1" applyFont="1" applyFill="1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2" fontId="1" fillId="0" borderId="0" xfId="0" applyNumberFormat="1" applyFont="1"/>
    <xf numFmtId="0" fontId="6" fillId="0" borderId="0" xfId="0" applyFont="1"/>
    <xf numFmtId="1" fontId="6" fillId="0" borderId="0" xfId="0" applyNumberFormat="1" applyFont="1"/>
    <xf numFmtId="1" fontId="10" fillId="0" borderId="0" xfId="0" applyNumberFormat="1" applyFont="1"/>
    <xf numFmtId="164" fontId="1" fillId="0" borderId="0" xfId="0" applyNumberFormat="1" applyFont="1" applyAlignment="1">
      <alignment horizontal="right"/>
    </xf>
    <xf numFmtId="0" fontId="11" fillId="0" borderId="0" xfId="0" applyFont="1"/>
    <xf numFmtId="1" fontId="4" fillId="0" borderId="0" xfId="3" applyNumberFormat="1" applyFont="1"/>
    <xf numFmtId="1" fontId="8" fillId="0" borderId="0" xfId="3" applyNumberForma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right"/>
      <protection locked="0"/>
    </xf>
    <xf numFmtId="2" fontId="11" fillId="0" borderId="0" xfId="0" applyNumberFormat="1" applyFont="1" applyAlignment="1">
      <alignment horizontal="right"/>
    </xf>
    <xf numFmtId="0" fontId="9" fillId="0" borderId="0" xfId="0" applyFont="1"/>
    <xf numFmtId="1" fontId="12" fillId="0" borderId="0" xfId="0" applyNumberFormat="1" applyFont="1"/>
    <xf numFmtId="1" fontId="12" fillId="0" borderId="0" xfId="0" applyNumberFormat="1" applyFont="1" applyFill="1" applyBorder="1" applyAlignment="1">
      <alignment horizontal="right"/>
    </xf>
    <xf numFmtId="164" fontId="9" fillId="0" borderId="0" xfId="0" applyNumberFormat="1" applyFont="1"/>
    <xf numFmtId="0" fontId="11" fillId="0" borderId="0" xfId="0" applyFont="1" applyAlignment="1">
      <alignment horizontal="right"/>
    </xf>
  </cellXfs>
  <cellStyles count="4">
    <cellStyle name="Normal_gemeentetabellen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zoomScale="85" zoomScaleNormal="85" workbookViewId="0"/>
  </sheetViews>
  <sheetFormatPr defaultColWidth="8.85546875" defaultRowHeight="12.75" customHeight="1" x14ac:dyDescent="0.2"/>
  <cols>
    <col min="1" max="1" width="30.7109375" style="3" customWidth="1"/>
    <col min="2" max="5" width="10.7109375" style="3" customWidth="1"/>
    <col min="6" max="6" width="12.5703125" style="3" customWidth="1"/>
    <col min="7" max="7" width="12.42578125" style="3" customWidth="1"/>
    <col min="8" max="8" width="13" style="3" customWidth="1"/>
    <col min="9" max="9" width="10.7109375" style="3" customWidth="1"/>
    <col min="10" max="10" width="8.85546875" style="3"/>
    <col min="11" max="11" width="11.5703125" style="3" customWidth="1"/>
    <col min="12" max="12" width="11.140625" style="3" customWidth="1"/>
    <col min="13" max="14" width="10.85546875" style="3" customWidth="1"/>
    <col min="15" max="25" width="8.85546875" style="3"/>
    <col min="26" max="26" width="12.85546875" style="3" customWidth="1"/>
    <col min="27" max="28" width="13.140625" style="3" customWidth="1"/>
    <col min="29" max="16384" width="8.85546875" style="3"/>
  </cols>
  <sheetData>
    <row r="1" spans="1:35" ht="12.75" customHeight="1" x14ac:dyDescent="0.2">
      <c r="A1" s="2" t="s">
        <v>174</v>
      </c>
      <c r="B1" s="2"/>
      <c r="C1" s="2"/>
    </row>
    <row r="3" spans="1:35" ht="12.75" customHeight="1" x14ac:dyDescent="0.2">
      <c r="B3" s="1" t="s">
        <v>45</v>
      </c>
      <c r="C3" s="1" t="s">
        <v>45</v>
      </c>
      <c r="E3" s="1"/>
      <c r="H3" s="1" t="s">
        <v>43</v>
      </c>
      <c r="I3" s="1" t="s">
        <v>48</v>
      </c>
      <c r="K3" s="1" t="s">
        <v>50</v>
      </c>
      <c r="L3" s="1" t="s">
        <v>51</v>
      </c>
      <c r="M3" s="1" t="s">
        <v>51</v>
      </c>
      <c r="N3" s="1" t="s">
        <v>48</v>
      </c>
      <c r="V3" s="1" t="s">
        <v>58</v>
      </c>
      <c r="W3" s="11" t="s">
        <v>69</v>
      </c>
      <c r="Z3" s="1" t="s">
        <v>71</v>
      </c>
      <c r="AA3" s="3" t="s">
        <v>185</v>
      </c>
      <c r="AB3" s="1"/>
    </row>
    <row r="4" spans="1:35" ht="12.75" customHeight="1" x14ac:dyDescent="0.2">
      <c r="B4" s="1" t="s">
        <v>46</v>
      </c>
      <c r="C4" s="1" t="s">
        <v>47</v>
      </c>
      <c r="E4" s="1" t="s">
        <v>40</v>
      </c>
      <c r="F4" s="1" t="s">
        <v>41</v>
      </c>
      <c r="G4" s="1" t="s">
        <v>39</v>
      </c>
      <c r="H4" s="1" t="s">
        <v>44</v>
      </c>
      <c r="I4" s="1" t="s">
        <v>49</v>
      </c>
      <c r="J4" s="1" t="s">
        <v>50</v>
      </c>
      <c r="K4" s="1" t="s">
        <v>44</v>
      </c>
      <c r="L4" s="1" t="s">
        <v>50</v>
      </c>
      <c r="M4" s="1" t="s">
        <v>53</v>
      </c>
      <c r="N4" s="1" t="s">
        <v>79</v>
      </c>
      <c r="V4" s="1" t="s">
        <v>63</v>
      </c>
      <c r="W4" s="1" t="s">
        <v>59</v>
      </c>
      <c r="X4" s="1" t="s">
        <v>61</v>
      </c>
      <c r="Z4" s="1" t="s">
        <v>72</v>
      </c>
      <c r="AA4" s="1" t="s">
        <v>73</v>
      </c>
      <c r="AB4" s="1" t="s">
        <v>75</v>
      </c>
      <c r="AC4" s="3" t="s">
        <v>177</v>
      </c>
      <c r="AH4" s="3" t="s">
        <v>178</v>
      </c>
    </row>
    <row r="5" spans="1:35" ht="12.75" customHeight="1" x14ac:dyDescent="0.2">
      <c r="A5" s="3" t="s">
        <v>37</v>
      </c>
      <c r="B5" s="5" t="s">
        <v>154</v>
      </c>
      <c r="C5" s="5" t="s">
        <v>153</v>
      </c>
      <c r="D5" s="5" t="s">
        <v>39</v>
      </c>
      <c r="E5" s="5" t="s">
        <v>130</v>
      </c>
      <c r="F5" s="5" t="s">
        <v>42</v>
      </c>
      <c r="G5" s="5" t="s">
        <v>78</v>
      </c>
      <c r="H5" s="5" t="s">
        <v>77</v>
      </c>
      <c r="I5" s="1" t="s">
        <v>179</v>
      </c>
      <c r="J5" s="1" t="s">
        <v>65</v>
      </c>
      <c r="K5" s="5" t="s">
        <v>77</v>
      </c>
      <c r="L5" s="1" t="s">
        <v>52</v>
      </c>
      <c r="M5" s="1" t="s">
        <v>66</v>
      </c>
      <c r="N5" s="1" t="s">
        <v>182</v>
      </c>
      <c r="O5" s="1" t="s">
        <v>68</v>
      </c>
      <c r="P5" s="1" t="s">
        <v>54</v>
      </c>
      <c r="Q5" s="1" t="s">
        <v>55</v>
      </c>
      <c r="R5" s="1" t="s">
        <v>56</v>
      </c>
      <c r="S5" s="1" t="s">
        <v>57</v>
      </c>
      <c r="T5" s="1" t="s">
        <v>155</v>
      </c>
      <c r="U5" s="1" t="s">
        <v>175</v>
      </c>
      <c r="V5" s="1" t="s">
        <v>70</v>
      </c>
      <c r="W5" s="1" t="s">
        <v>60</v>
      </c>
      <c r="X5" s="1" t="s">
        <v>60</v>
      </c>
      <c r="Y5" s="1" t="s">
        <v>62</v>
      </c>
      <c r="Z5" s="1" t="s">
        <v>184</v>
      </c>
      <c r="AA5" s="1" t="s">
        <v>74</v>
      </c>
      <c r="AB5" s="1" t="s">
        <v>74</v>
      </c>
      <c r="AC5" s="1" t="s">
        <v>156</v>
      </c>
      <c r="AD5" s="1" t="s">
        <v>157</v>
      </c>
      <c r="AE5" s="1" t="s">
        <v>158</v>
      </c>
      <c r="AF5" s="1" t="s">
        <v>159</v>
      </c>
      <c r="AG5" s="1" t="s">
        <v>160</v>
      </c>
      <c r="AH5" s="1" t="s">
        <v>161</v>
      </c>
      <c r="AI5" s="1" t="s">
        <v>162</v>
      </c>
    </row>
    <row r="6" spans="1:35" ht="12.75" customHeight="1" x14ac:dyDescent="0.2">
      <c r="B6" s="4"/>
      <c r="C6" s="4"/>
    </row>
    <row r="7" spans="1:35" ht="12.75" customHeight="1" x14ac:dyDescent="0.2">
      <c r="A7" s="3" t="s">
        <v>33</v>
      </c>
      <c r="B7" s="24" t="s">
        <v>81</v>
      </c>
      <c r="C7" s="24" t="s">
        <v>82</v>
      </c>
      <c r="D7" s="19">
        <v>16270</v>
      </c>
      <c r="E7" s="6">
        <v>7.5</v>
      </c>
      <c r="F7" s="6">
        <v>23.5</v>
      </c>
      <c r="G7" s="12">
        <v>12155</v>
      </c>
      <c r="H7" s="7">
        <v>422</v>
      </c>
      <c r="I7" s="18">
        <v>46.2</v>
      </c>
      <c r="J7" s="19">
        <v>6971</v>
      </c>
      <c r="K7" s="7">
        <v>181</v>
      </c>
      <c r="L7" s="14">
        <v>2.33</v>
      </c>
      <c r="M7" s="3">
        <v>295</v>
      </c>
      <c r="N7" s="15">
        <v>326</v>
      </c>
      <c r="O7" s="19">
        <v>200</v>
      </c>
      <c r="P7" s="22">
        <v>318</v>
      </c>
      <c r="Q7" s="25">
        <v>229</v>
      </c>
      <c r="R7" s="22">
        <v>150</v>
      </c>
      <c r="S7" s="23">
        <v>144</v>
      </c>
      <c r="T7" s="28">
        <v>1.4</v>
      </c>
      <c r="U7" s="19">
        <v>3560</v>
      </c>
      <c r="V7" s="3">
        <v>1430</v>
      </c>
      <c r="W7" s="7">
        <v>4210</v>
      </c>
      <c r="X7" s="7">
        <v>930</v>
      </c>
      <c r="Y7" s="16">
        <v>5140</v>
      </c>
      <c r="Z7" s="13">
        <v>941</v>
      </c>
      <c r="AA7" s="15">
        <v>890</v>
      </c>
      <c r="AB7" s="15">
        <v>890</v>
      </c>
      <c r="AC7" s="19">
        <v>1180</v>
      </c>
      <c r="AD7" s="29" t="s">
        <v>173</v>
      </c>
      <c r="AE7" s="29" t="s">
        <v>173</v>
      </c>
      <c r="AF7" s="19">
        <v>895</v>
      </c>
      <c r="AG7" s="19">
        <v>533</v>
      </c>
      <c r="AH7" s="19">
        <v>390</v>
      </c>
      <c r="AI7" s="19">
        <v>150</v>
      </c>
    </row>
    <row r="8" spans="1:35" ht="12.75" customHeight="1" x14ac:dyDescent="0.2">
      <c r="A8" s="13" t="s">
        <v>34</v>
      </c>
      <c r="B8" s="24" t="s">
        <v>83</v>
      </c>
      <c r="C8" s="24" t="s">
        <v>117</v>
      </c>
      <c r="D8" s="19">
        <v>156794</v>
      </c>
      <c r="E8" s="6">
        <v>22.3</v>
      </c>
      <c r="F8" s="6">
        <v>18.3</v>
      </c>
      <c r="G8" s="12">
        <v>118532</v>
      </c>
      <c r="H8" s="7">
        <v>2123</v>
      </c>
      <c r="I8" s="18">
        <v>40.6</v>
      </c>
      <c r="J8" s="19">
        <v>68947</v>
      </c>
      <c r="K8" s="7">
        <v>933</v>
      </c>
      <c r="L8" s="14">
        <v>2.27</v>
      </c>
      <c r="M8" s="3">
        <v>255</v>
      </c>
      <c r="N8" s="15">
        <v>273</v>
      </c>
      <c r="O8" s="19">
        <v>3650</v>
      </c>
      <c r="P8" s="22">
        <v>4016</v>
      </c>
      <c r="Q8" s="25">
        <v>2935</v>
      </c>
      <c r="R8" s="22">
        <v>2148</v>
      </c>
      <c r="S8" s="23">
        <v>2023</v>
      </c>
      <c r="T8" s="28">
        <v>2</v>
      </c>
      <c r="U8" s="19">
        <v>26480</v>
      </c>
      <c r="V8" s="3">
        <v>16530</v>
      </c>
      <c r="W8" s="7">
        <v>54460</v>
      </c>
      <c r="X8" s="7">
        <v>11980</v>
      </c>
      <c r="Y8" s="16">
        <v>66440</v>
      </c>
      <c r="Z8" s="13">
        <v>12476</v>
      </c>
      <c r="AA8" s="15">
        <v>859</v>
      </c>
      <c r="AB8" s="15">
        <v>859</v>
      </c>
      <c r="AC8" s="19">
        <v>12759</v>
      </c>
      <c r="AD8" s="19">
        <v>281</v>
      </c>
      <c r="AE8" s="19">
        <v>387</v>
      </c>
      <c r="AF8" s="19">
        <v>8410</v>
      </c>
      <c r="AG8" s="19">
        <v>5094</v>
      </c>
      <c r="AH8" s="19">
        <v>3357</v>
      </c>
      <c r="AI8" s="19">
        <v>1214</v>
      </c>
    </row>
    <row r="9" spans="1:35" ht="12.75" customHeight="1" x14ac:dyDescent="0.2">
      <c r="A9" s="2" t="s">
        <v>6</v>
      </c>
      <c r="B9" s="24" t="s">
        <v>84</v>
      </c>
      <c r="C9" s="24" t="s">
        <v>118</v>
      </c>
      <c r="D9" s="15">
        <v>173064</v>
      </c>
      <c r="E9" s="6">
        <v>20.9</v>
      </c>
      <c r="F9" s="6">
        <v>18.8</v>
      </c>
      <c r="G9" s="12">
        <v>130687</v>
      </c>
      <c r="H9" s="7">
        <v>1539</v>
      </c>
      <c r="I9" s="18">
        <v>41.1</v>
      </c>
      <c r="J9" s="15">
        <v>75918</v>
      </c>
      <c r="K9" s="7">
        <v>675</v>
      </c>
      <c r="L9" s="14">
        <v>2.2799999999999998</v>
      </c>
      <c r="M9" s="3">
        <v>259</v>
      </c>
      <c r="N9" s="15">
        <v>278</v>
      </c>
      <c r="O9" s="20">
        <v>3850</v>
      </c>
      <c r="P9" s="7">
        <v>4334</v>
      </c>
      <c r="Q9" s="26">
        <f t="shared" ref="Q9" si="0">SUM(Q7:Q8)</f>
        <v>3164</v>
      </c>
      <c r="R9" s="7">
        <v>2298</v>
      </c>
      <c r="S9" s="7">
        <v>2167</v>
      </c>
      <c r="T9" s="28">
        <v>1.9</v>
      </c>
      <c r="U9" s="19">
        <v>30040</v>
      </c>
      <c r="V9" s="3">
        <v>17960</v>
      </c>
      <c r="W9" s="7">
        <v>58670</v>
      </c>
      <c r="X9" s="7">
        <v>12910</v>
      </c>
      <c r="Y9" s="7">
        <v>71580</v>
      </c>
      <c r="Z9" s="13">
        <v>13417</v>
      </c>
      <c r="AA9" s="16">
        <v>875</v>
      </c>
      <c r="AB9" s="16">
        <v>875</v>
      </c>
      <c r="AC9" s="19">
        <v>13939</v>
      </c>
      <c r="AD9" s="19">
        <v>281</v>
      </c>
      <c r="AE9" s="19">
        <v>387</v>
      </c>
      <c r="AF9" s="19">
        <v>9305</v>
      </c>
      <c r="AG9" s="19">
        <v>5627</v>
      </c>
      <c r="AH9" s="19">
        <v>3747</v>
      </c>
      <c r="AI9" s="19">
        <v>1364</v>
      </c>
    </row>
    <row r="10" spans="1:35" ht="12.75" customHeight="1" x14ac:dyDescent="0.25">
      <c r="A10" s="13"/>
      <c r="B10" s="24"/>
      <c r="C10" s="24"/>
      <c r="D10" s="15"/>
      <c r="E10" s="6"/>
      <c r="F10" s="6"/>
      <c r="I10" s="18"/>
      <c r="J10" s="15"/>
      <c r="N10" s="15"/>
      <c r="O10" s="21"/>
      <c r="P10" s="7"/>
      <c r="Q10" s="26"/>
      <c r="R10" s="7"/>
      <c r="S10" s="7"/>
      <c r="T10" s="6"/>
      <c r="U10" s="19"/>
      <c r="Y10" s="7"/>
      <c r="Z10" s="13"/>
      <c r="AA10" s="15"/>
      <c r="AB10" s="15"/>
      <c r="AC10" s="19"/>
      <c r="AD10" s="19"/>
      <c r="AE10" s="19"/>
      <c r="AF10" s="19"/>
      <c r="AG10" s="19"/>
      <c r="AH10" s="19"/>
      <c r="AI10" s="19"/>
    </row>
    <row r="11" spans="1:35" ht="12.75" customHeight="1" x14ac:dyDescent="0.2">
      <c r="A11" s="13" t="s">
        <v>29</v>
      </c>
      <c r="B11" s="24" t="s">
        <v>85</v>
      </c>
      <c r="C11" s="24" t="s">
        <v>131</v>
      </c>
      <c r="D11" s="19">
        <v>41626</v>
      </c>
      <c r="E11" s="6">
        <v>15.6</v>
      </c>
      <c r="F11" s="6">
        <v>18.3</v>
      </c>
      <c r="G11" s="12">
        <v>31691</v>
      </c>
      <c r="H11" s="7">
        <v>2262</v>
      </c>
      <c r="I11" s="18">
        <v>40.5</v>
      </c>
      <c r="J11" s="19">
        <v>19403</v>
      </c>
      <c r="K11" s="7">
        <v>1055</v>
      </c>
      <c r="L11" s="14">
        <v>2.15</v>
      </c>
      <c r="M11" s="3">
        <v>240</v>
      </c>
      <c r="N11" s="15">
        <v>243</v>
      </c>
      <c r="O11" s="19">
        <v>910</v>
      </c>
      <c r="P11" s="22">
        <v>939</v>
      </c>
      <c r="Q11" s="25">
        <v>706</v>
      </c>
      <c r="R11" s="22">
        <v>626</v>
      </c>
      <c r="S11" s="23">
        <v>525</v>
      </c>
      <c r="T11" s="28">
        <v>1.9</v>
      </c>
      <c r="U11" s="19">
        <v>6990</v>
      </c>
      <c r="V11" s="3">
        <v>3490</v>
      </c>
      <c r="W11" s="7">
        <v>15480</v>
      </c>
      <c r="X11" s="7">
        <v>2730</v>
      </c>
      <c r="Y11" s="16">
        <v>18230</v>
      </c>
      <c r="Z11" s="13">
        <v>3029</v>
      </c>
      <c r="AA11" s="15">
        <v>635</v>
      </c>
      <c r="AB11" s="15">
        <v>732</v>
      </c>
      <c r="AC11" s="19">
        <v>3225</v>
      </c>
      <c r="AD11" s="19">
        <v>101</v>
      </c>
      <c r="AE11" s="19">
        <v>86</v>
      </c>
      <c r="AF11" s="19">
        <v>2158</v>
      </c>
      <c r="AG11" s="19">
        <v>1278</v>
      </c>
      <c r="AH11" s="19">
        <v>807</v>
      </c>
      <c r="AI11" s="19">
        <v>317</v>
      </c>
    </row>
    <row r="12" spans="1:35" ht="12.75" customHeight="1" x14ac:dyDescent="0.2">
      <c r="A12" s="13" t="s">
        <v>30</v>
      </c>
      <c r="B12" s="24" t="s">
        <v>86</v>
      </c>
      <c r="C12" s="24" t="s">
        <v>132</v>
      </c>
      <c r="D12" s="19">
        <v>39182</v>
      </c>
      <c r="E12" s="6">
        <v>11.3</v>
      </c>
      <c r="F12" s="6">
        <v>22.3</v>
      </c>
      <c r="G12" s="12">
        <v>29272</v>
      </c>
      <c r="H12" s="7">
        <v>1433</v>
      </c>
      <c r="I12" s="18">
        <v>44.1</v>
      </c>
      <c r="J12" s="19">
        <v>17578</v>
      </c>
      <c r="K12" s="7">
        <v>643</v>
      </c>
      <c r="L12" s="14">
        <v>2.23</v>
      </c>
      <c r="M12" s="3">
        <v>283</v>
      </c>
      <c r="N12" s="15">
        <v>266</v>
      </c>
      <c r="O12" s="19">
        <v>770</v>
      </c>
      <c r="P12" s="22">
        <v>771</v>
      </c>
      <c r="Q12" s="25">
        <v>588</v>
      </c>
      <c r="R12" s="22">
        <v>537</v>
      </c>
      <c r="S12" s="23">
        <v>381</v>
      </c>
      <c r="T12" s="28">
        <v>1.5</v>
      </c>
      <c r="U12" s="19">
        <v>8100</v>
      </c>
      <c r="V12" s="3">
        <v>2380</v>
      </c>
      <c r="W12" s="7">
        <v>7330</v>
      </c>
      <c r="X12" s="7">
        <v>2120</v>
      </c>
      <c r="Y12" s="16">
        <v>9470</v>
      </c>
      <c r="Z12" s="13">
        <v>2512</v>
      </c>
      <c r="AA12" s="15">
        <v>704</v>
      </c>
      <c r="AB12" s="15">
        <v>770</v>
      </c>
      <c r="AC12" s="19">
        <v>3169</v>
      </c>
      <c r="AD12" s="29" t="s">
        <v>173</v>
      </c>
      <c r="AE12" s="19">
        <v>646</v>
      </c>
      <c r="AF12" s="19">
        <v>2043</v>
      </c>
      <c r="AG12" s="19">
        <v>1234</v>
      </c>
      <c r="AH12" s="19">
        <v>919</v>
      </c>
      <c r="AI12" s="19">
        <v>364</v>
      </c>
    </row>
    <row r="13" spans="1:35" ht="12.75" customHeight="1" x14ac:dyDescent="0.2">
      <c r="A13" s="13" t="s">
        <v>31</v>
      </c>
      <c r="B13" s="24" t="s">
        <v>87</v>
      </c>
      <c r="C13" s="24" t="s">
        <v>133</v>
      </c>
      <c r="D13" s="19">
        <v>13666</v>
      </c>
      <c r="E13" s="6">
        <v>5.7</v>
      </c>
      <c r="F13" s="6">
        <v>18.100000000000001</v>
      </c>
      <c r="G13" s="12">
        <v>10381</v>
      </c>
      <c r="H13" s="7">
        <v>713</v>
      </c>
      <c r="I13" s="18">
        <v>49.4</v>
      </c>
      <c r="J13" s="19">
        <v>5713</v>
      </c>
      <c r="K13" s="7">
        <v>298</v>
      </c>
      <c r="L13" s="14">
        <v>2.39</v>
      </c>
      <c r="M13" s="3">
        <v>313</v>
      </c>
      <c r="N13" s="15">
        <v>399</v>
      </c>
      <c r="O13" s="19">
        <v>150</v>
      </c>
      <c r="P13" s="22">
        <v>188</v>
      </c>
      <c r="Q13" s="25">
        <v>165</v>
      </c>
      <c r="R13" s="22">
        <v>113</v>
      </c>
      <c r="S13" s="23">
        <v>132</v>
      </c>
      <c r="T13" s="28">
        <v>1.5</v>
      </c>
      <c r="U13" s="19">
        <v>2260</v>
      </c>
      <c r="V13" s="3">
        <v>980</v>
      </c>
      <c r="W13" s="7">
        <v>3390</v>
      </c>
      <c r="X13" s="7">
        <v>590</v>
      </c>
      <c r="Y13" s="16">
        <v>3970</v>
      </c>
      <c r="Z13" s="13">
        <v>548</v>
      </c>
      <c r="AA13" s="15">
        <v>767</v>
      </c>
      <c r="AB13" s="15">
        <v>872</v>
      </c>
      <c r="AC13" s="19">
        <v>1154</v>
      </c>
      <c r="AD13" s="29" t="s">
        <v>173</v>
      </c>
      <c r="AE13" s="29" t="s">
        <v>173</v>
      </c>
      <c r="AF13" s="19">
        <v>834</v>
      </c>
      <c r="AG13" s="19">
        <v>429</v>
      </c>
      <c r="AH13" s="19">
        <v>364</v>
      </c>
      <c r="AI13" s="19">
        <v>138</v>
      </c>
    </row>
    <row r="14" spans="1:35" ht="12.75" customHeight="1" x14ac:dyDescent="0.2">
      <c r="A14" s="13" t="s">
        <v>32</v>
      </c>
      <c r="B14" s="24" t="s">
        <v>88</v>
      </c>
      <c r="C14" s="24" t="s">
        <v>134</v>
      </c>
      <c r="D14" s="19">
        <v>68648</v>
      </c>
      <c r="E14" s="6">
        <v>9.6</v>
      </c>
      <c r="F14" s="6">
        <v>20.3</v>
      </c>
      <c r="G14" s="12">
        <v>52009</v>
      </c>
      <c r="H14" s="7">
        <v>1519</v>
      </c>
      <c r="I14" s="18">
        <v>43.6</v>
      </c>
      <c r="J14" s="19">
        <v>31226</v>
      </c>
      <c r="K14" s="7">
        <v>691</v>
      </c>
      <c r="L14" s="14">
        <v>2.2000000000000002</v>
      </c>
      <c r="M14" s="3">
        <v>288</v>
      </c>
      <c r="N14" s="15">
        <v>282</v>
      </c>
      <c r="O14" s="19">
        <v>1350</v>
      </c>
      <c r="P14" s="22">
        <v>1359</v>
      </c>
      <c r="Q14" s="25">
        <v>1098</v>
      </c>
      <c r="R14" s="22">
        <v>849</v>
      </c>
      <c r="S14" s="23">
        <v>767</v>
      </c>
      <c r="T14" s="28">
        <v>1.7</v>
      </c>
      <c r="U14" s="19">
        <v>12920</v>
      </c>
      <c r="V14" s="3">
        <v>5140</v>
      </c>
      <c r="W14" s="7">
        <v>30490</v>
      </c>
      <c r="X14" s="7">
        <v>4600</v>
      </c>
      <c r="Y14" s="16">
        <v>35100</v>
      </c>
      <c r="Z14" s="13">
        <v>4775</v>
      </c>
      <c r="AA14" s="15">
        <v>773</v>
      </c>
      <c r="AB14" s="15">
        <v>805</v>
      </c>
      <c r="AC14" s="19">
        <v>5080</v>
      </c>
      <c r="AD14" s="19">
        <v>97</v>
      </c>
      <c r="AE14" s="19">
        <v>187</v>
      </c>
      <c r="AF14" s="19">
        <v>3713</v>
      </c>
      <c r="AG14" s="19">
        <v>2177</v>
      </c>
      <c r="AH14" s="19">
        <v>1402</v>
      </c>
      <c r="AI14" s="19">
        <v>630</v>
      </c>
    </row>
    <row r="15" spans="1:35" ht="12.75" customHeight="1" x14ac:dyDescent="0.2">
      <c r="A15" s="2" t="s">
        <v>5</v>
      </c>
      <c r="B15" s="24" t="s">
        <v>89</v>
      </c>
      <c r="C15" s="24" t="s">
        <v>163</v>
      </c>
      <c r="D15" s="15">
        <v>163122</v>
      </c>
      <c r="E15" s="6">
        <v>11.2</v>
      </c>
      <c r="F15" s="6">
        <v>20.100000000000001</v>
      </c>
      <c r="G15" s="12">
        <v>123353</v>
      </c>
      <c r="H15" s="7">
        <v>1482</v>
      </c>
      <c r="I15" s="18">
        <v>43.4</v>
      </c>
      <c r="J15" s="15">
        <v>73920</v>
      </c>
      <c r="K15" s="7">
        <v>671</v>
      </c>
      <c r="L15" s="14">
        <v>2.21</v>
      </c>
      <c r="M15" s="3">
        <v>276</v>
      </c>
      <c r="N15" s="15">
        <v>277</v>
      </c>
      <c r="O15" s="20">
        <v>3180</v>
      </c>
      <c r="P15" s="7">
        <v>3257</v>
      </c>
      <c r="Q15" s="26">
        <f t="shared" ref="Q15" si="1">SUM(Q11:Q14)</f>
        <v>2557</v>
      </c>
      <c r="R15" s="7">
        <v>2125</v>
      </c>
      <c r="S15" s="7">
        <v>1805</v>
      </c>
      <c r="T15" s="28">
        <v>1.7</v>
      </c>
      <c r="U15" s="19">
        <v>30270</v>
      </c>
      <c r="V15" s="3">
        <v>11990</v>
      </c>
      <c r="W15" s="7">
        <v>56690</v>
      </c>
      <c r="X15" s="7">
        <v>10040</v>
      </c>
      <c r="Y15" s="7">
        <v>66770</v>
      </c>
      <c r="Z15" s="13">
        <v>10864</v>
      </c>
      <c r="AA15" s="16">
        <v>720</v>
      </c>
      <c r="AB15" s="16">
        <v>795</v>
      </c>
      <c r="AC15" s="19">
        <v>12628</v>
      </c>
      <c r="AD15" s="19">
        <v>198</v>
      </c>
      <c r="AE15" s="19">
        <v>919</v>
      </c>
      <c r="AF15" s="19">
        <v>8748</v>
      </c>
      <c r="AG15" s="19">
        <v>5118</v>
      </c>
      <c r="AH15" s="19">
        <v>3492</v>
      </c>
      <c r="AI15" s="19">
        <v>1449</v>
      </c>
    </row>
    <row r="16" spans="1:35" ht="12.75" customHeight="1" x14ac:dyDescent="0.25">
      <c r="A16" s="13"/>
      <c r="B16" s="24"/>
      <c r="C16" s="24"/>
      <c r="D16" s="15"/>
      <c r="E16" s="6"/>
      <c r="F16" s="6"/>
      <c r="I16" s="18"/>
      <c r="J16" s="15"/>
      <c r="N16" s="15"/>
      <c r="O16" s="21"/>
      <c r="P16" s="7"/>
      <c r="Q16" s="26"/>
      <c r="R16" s="7"/>
      <c r="S16" s="7"/>
      <c r="T16" s="6"/>
      <c r="U16" s="19"/>
      <c r="Y16" s="7"/>
      <c r="Z16" s="13"/>
      <c r="AA16" s="15"/>
      <c r="AB16" s="15"/>
      <c r="AC16" s="19"/>
      <c r="AD16" s="19"/>
      <c r="AE16" s="19"/>
      <c r="AF16" s="19"/>
      <c r="AG16" s="19"/>
      <c r="AH16" s="19"/>
      <c r="AI16" s="19"/>
    </row>
    <row r="17" spans="1:35" ht="12.75" customHeight="1" x14ac:dyDescent="0.2">
      <c r="A17" s="13" t="s">
        <v>25</v>
      </c>
      <c r="B17" s="24" t="s">
        <v>119</v>
      </c>
      <c r="C17" s="24" t="s">
        <v>135</v>
      </c>
      <c r="D17" s="19">
        <v>23571</v>
      </c>
      <c r="E17" s="6">
        <v>5.3</v>
      </c>
      <c r="F17" s="6">
        <v>26.8</v>
      </c>
      <c r="G17" s="12">
        <v>16293</v>
      </c>
      <c r="H17" s="7">
        <v>592</v>
      </c>
      <c r="I17" s="18">
        <v>77.7</v>
      </c>
      <c r="J17" s="19">
        <v>10034</v>
      </c>
      <c r="K17" s="7">
        <v>252</v>
      </c>
      <c r="L17" s="14">
        <v>2.35</v>
      </c>
      <c r="M17" s="3">
        <v>750</v>
      </c>
      <c r="N17" s="15">
        <v>815</v>
      </c>
      <c r="O17" s="19">
        <v>160</v>
      </c>
      <c r="P17" s="22">
        <v>224</v>
      </c>
      <c r="Q17" s="25">
        <v>223</v>
      </c>
      <c r="R17" s="22">
        <v>187</v>
      </c>
      <c r="S17" s="23">
        <v>252</v>
      </c>
      <c r="T17" s="28">
        <v>1.9</v>
      </c>
      <c r="U17" s="19">
        <v>5900</v>
      </c>
      <c r="V17" s="3">
        <v>2370</v>
      </c>
      <c r="W17" s="7">
        <v>4860</v>
      </c>
      <c r="X17" s="7">
        <v>1550</v>
      </c>
      <c r="Y17" s="16">
        <v>6410</v>
      </c>
      <c r="Z17" s="13">
        <v>707</v>
      </c>
      <c r="AA17" s="15">
        <v>1321</v>
      </c>
      <c r="AB17" s="15">
        <v>1440</v>
      </c>
      <c r="AC17" s="19">
        <v>3438</v>
      </c>
      <c r="AD17" s="29" t="s">
        <v>173</v>
      </c>
      <c r="AE17" s="29" t="s">
        <v>173</v>
      </c>
      <c r="AF17" s="19">
        <v>1914</v>
      </c>
      <c r="AG17" s="19">
        <v>242</v>
      </c>
      <c r="AH17" s="19">
        <v>403</v>
      </c>
      <c r="AI17" s="19">
        <v>449</v>
      </c>
    </row>
    <row r="18" spans="1:35" ht="12.75" customHeight="1" x14ac:dyDescent="0.2">
      <c r="A18" s="3" t="s">
        <v>26</v>
      </c>
      <c r="B18" s="24" t="s">
        <v>90</v>
      </c>
      <c r="C18" s="24" t="s">
        <v>91</v>
      </c>
      <c r="D18" s="19">
        <v>162902</v>
      </c>
      <c r="E18" s="6">
        <v>16.5</v>
      </c>
      <c r="F18" s="6">
        <v>17.100000000000001</v>
      </c>
      <c r="G18" s="12">
        <v>123298</v>
      </c>
      <c r="H18" s="7">
        <v>5585</v>
      </c>
      <c r="I18" s="18">
        <v>43</v>
      </c>
      <c r="J18" s="19">
        <v>76436</v>
      </c>
      <c r="K18" s="7">
        <v>2620</v>
      </c>
      <c r="L18" s="14">
        <v>2.13</v>
      </c>
      <c r="M18" s="3">
        <v>358</v>
      </c>
      <c r="N18" s="15">
        <v>304</v>
      </c>
      <c r="O18" s="19">
        <v>3420</v>
      </c>
      <c r="P18" s="22">
        <v>2957</v>
      </c>
      <c r="Q18" s="25">
        <v>2662</v>
      </c>
      <c r="R18" s="22">
        <v>1911</v>
      </c>
      <c r="S18" s="23">
        <v>2177</v>
      </c>
      <c r="T18" s="28">
        <v>2</v>
      </c>
      <c r="U18" s="19">
        <v>25650</v>
      </c>
      <c r="V18" s="3">
        <v>16840</v>
      </c>
      <c r="W18" s="7">
        <v>58780</v>
      </c>
      <c r="X18" s="7">
        <v>11690</v>
      </c>
      <c r="Y18" s="16">
        <v>70460</v>
      </c>
      <c r="Z18" s="13">
        <v>11836</v>
      </c>
      <c r="AA18" s="15">
        <v>710</v>
      </c>
      <c r="AB18" s="15">
        <v>845</v>
      </c>
      <c r="AC18" s="19">
        <v>13788</v>
      </c>
      <c r="AD18" s="19">
        <v>415</v>
      </c>
      <c r="AE18" s="19">
        <v>1052</v>
      </c>
      <c r="AF18" s="19">
        <v>8615</v>
      </c>
      <c r="AG18" s="19">
        <v>3155</v>
      </c>
      <c r="AH18" s="19">
        <v>3743</v>
      </c>
      <c r="AI18" s="19">
        <v>2038</v>
      </c>
    </row>
    <row r="19" spans="1:35" ht="12.75" customHeight="1" x14ac:dyDescent="0.2">
      <c r="A19" s="3" t="s">
        <v>27</v>
      </c>
      <c r="B19" s="24" t="s">
        <v>92</v>
      </c>
      <c r="C19" s="24" t="s">
        <v>93</v>
      </c>
      <c r="D19" s="19">
        <v>27234</v>
      </c>
      <c r="E19" s="6">
        <v>7.1</v>
      </c>
      <c r="F19" s="3">
        <v>26.9</v>
      </c>
      <c r="G19" s="12">
        <v>18649</v>
      </c>
      <c r="H19" s="7">
        <v>2967</v>
      </c>
      <c r="I19" s="18">
        <v>60.2</v>
      </c>
      <c r="J19" s="19">
        <v>12628</v>
      </c>
      <c r="K19" s="7">
        <v>1376</v>
      </c>
      <c r="L19" s="14">
        <v>2.16</v>
      </c>
      <c r="M19" s="3">
        <v>546</v>
      </c>
      <c r="N19" s="15">
        <v>421</v>
      </c>
      <c r="O19" s="19">
        <v>240</v>
      </c>
      <c r="P19" s="22">
        <v>284</v>
      </c>
      <c r="Q19" s="25">
        <v>310</v>
      </c>
      <c r="R19" s="22">
        <v>373</v>
      </c>
      <c r="S19" s="23">
        <v>293</v>
      </c>
      <c r="T19" s="28">
        <v>1.9</v>
      </c>
      <c r="U19" s="19">
        <v>6850</v>
      </c>
      <c r="V19" s="3">
        <v>2730</v>
      </c>
      <c r="W19" s="7">
        <v>6990</v>
      </c>
      <c r="X19" s="7">
        <v>1730</v>
      </c>
      <c r="Y19" s="16">
        <v>8730</v>
      </c>
      <c r="Z19" s="13">
        <v>1081</v>
      </c>
      <c r="AA19" s="15">
        <v>900</v>
      </c>
      <c r="AB19" s="15">
        <v>965</v>
      </c>
      <c r="AC19" s="19">
        <v>2487</v>
      </c>
      <c r="AD19" s="29" t="s">
        <v>173</v>
      </c>
      <c r="AE19" s="29" t="s">
        <v>173</v>
      </c>
      <c r="AF19" s="19">
        <v>1885</v>
      </c>
      <c r="AG19" s="19">
        <v>298</v>
      </c>
      <c r="AH19" s="19">
        <v>435</v>
      </c>
      <c r="AI19" s="19">
        <v>406</v>
      </c>
    </row>
    <row r="20" spans="1:35" ht="12.75" customHeight="1" x14ac:dyDescent="0.2">
      <c r="A20" s="3" t="s">
        <v>28</v>
      </c>
      <c r="B20" s="24" t="s">
        <v>94</v>
      </c>
      <c r="C20" s="24" t="s">
        <v>136</v>
      </c>
      <c r="D20" s="19">
        <v>17116</v>
      </c>
      <c r="E20" s="6">
        <v>9</v>
      </c>
      <c r="F20" s="6">
        <v>26.3</v>
      </c>
      <c r="G20" s="12">
        <v>12886</v>
      </c>
      <c r="H20" s="7">
        <v>533</v>
      </c>
      <c r="I20" s="18">
        <v>43.4</v>
      </c>
      <c r="J20" s="19">
        <v>9708</v>
      </c>
      <c r="K20" s="7">
        <v>302</v>
      </c>
      <c r="L20" s="14">
        <v>1.76</v>
      </c>
      <c r="M20" s="3">
        <v>359</v>
      </c>
      <c r="N20" s="15">
        <v>311</v>
      </c>
      <c r="O20" s="19">
        <v>370</v>
      </c>
      <c r="P20" s="22">
        <v>367</v>
      </c>
      <c r="Q20" s="25">
        <v>357</v>
      </c>
      <c r="R20" s="22">
        <v>197</v>
      </c>
      <c r="S20" s="23">
        <v>206</v>
      </c>
      <c r="T20" s="28">
        <v>2</v>
      </c>
      <c r="U20" s="19">
        <v>4160</v>
      </c>
      <c r="V20" s="3">
        <v>1760</v>
      </c>
      <c r="W20" s="7">
        <v>4380</v>
      </c>
      <c r="X20" s="7">
        <v>1270</v>
      </c>
      <c r="Y20" s="16">
        <v>5690</v>
      </c>
      <c r="Z20" s="13">
        <v>1547</v>
      </c>
      <c r="AA20" s="15">
        <v>691</v>
      </c>
      <c r="AB20" s="15">
        <v>758</v>
      </c>
      <c r="AC20" s="19">
        <v>1058</v>
      </c>
      <c r="AD20" s="29" t="s">
        <v>173</v>
      </c>
      <c r="AE20" s="29" t="s">
        <v>173</v>
      </c>
      <c r="AF20" s="19">
        <v>807</v>
      </c>
      <c r="AG20" s="19">
        <v>316</v>
      </c>
      <c r="AH20" s="19">
        <v>274</v>
      </c>
      <c r="AI20" s="19">
        <v>141</v>
      </c>
    </row>
    <row r="21" spans="1:35" ht="12.75" customHeight="1" x14ac:dyDescent="0.2">
      <c r="A21" s="2" t="s">
        <v>4</v>
      </c>
      <c r="B21" s="24" t="s">
        <v>164</v>
      </c>
      <c r="C21" s="24" t="s">
        <v>165</v>
      </c>
      <c r="D21" s="15">
        <v>230823</v>
      </c>
      <c r="E21" s="6">
        <v>13.7</v>
      </c>
      <c r="F21" s="6">
        <v>19.899999999999999</v>
      </c>
      <c r="G21" s="12">
        <v>171126</v>
      </c>
      <c r="H21" s="7">
        <v>2093</v>
      </c>
      <c r="I21" s="18">
        <v>48.1</v>
      </c>
      <c r="J21" s="15">
        <v>108806</v>
      </c>
      <c r="K21" s="7">
        <v>987</v>
      </c>
      <c r="L21" s="14">
        <v>2.12</v>
      </c>
      <c r="M21" s="3">
        <v>416</v>
      </c>
      <c r="N21" s="15">
        <v>365</v>
      </c>
      <c r="O21" s="20">
        <v>4190</v>
      </c>
      <c r="P21" s="7">
        <v>3832</v>
      </c>
      <c r="Q21" s="26">
        <f>SUM(Q17:Q20)</f>
        <v>3552</v>
      </c>
      <c r="R21" s="7">
        <v>2668</v>
      </c>
      <c r="S21" s="7">
        <v>2928</v>
      </c>
      <c r="T21" s="28">
        <v>2</v>
      </c>
      <c r="U21" s="19">
        <v>42560</v>
      </c>
      <c r="V21" s="3">
        <v>23700</v>
      </c>
      <c r="W21" s="7">
        <v>75010</v>
      </c>
      <c r="X21" s="7">
        <v>16240</v>
      </c>
      <c r="Y21" s="16">
        <v>91290</v>
      </c>
      <c r="Z21" s="13">
        <v>15171</v>
      </c>
      <c r="AA21" s="16">
        <v>906</v>
      </c>
      <c r="AB21" s="16">
        <v>1002</v>
      </c>
      <c r="AC21" s="19">
        <v>20771</v>
      </c>
      <c r="AD21" s="19">
        <v>415</v>
      </c>
      <c r="AE21" s="19">
        <v>1052</v>
      </c>
      <c r="AF21" s="19">
        <v>13221</v>
      </c>
      <c r="AG21" s="19">
        <v>4011</v>
      </c>
      <c r="AH21" s="19">
        <v>4855</v>
      </c>
      <c r="AI21" s="19">
        <v>3034</v>
      </c>
    </row>
    <row r="22" spans="1:35" ht="12.75" customHeight="1" x14ac:dyDescent="0.25">
      <c r="B22" s="24"/>
      <c r="C22" s="24"/>
      <c r="D22" s="15"/>
      <c r="E22" s="6"/>
      <c r="F22" s="6"/>
      <c r="I22" s="18"/>
      <c r="J22" s="15"/>
      <c r="N22" s="15"/>
      <c r="O22" s="21"/>
      <c r="P22" s="7"/>
      <c r="Q22" s="26"/>
      <c r="R22" s="7"/>
      <c r="S22" s="7"/>
      <c r="T22" s="6"/>
      <c r="U22" s="19"/>
      <c r="W22" s="7"/>
      <c r="X22" s="7"/>
      <c r="Y22" s="7"/>
      <c r="Z22" s="13"/>
      <c r="AA22" s="15"/>
      <c r="AB22" s="15"/>
      <c r="AC22" s="19"/>
      <c r="AD22" s="19"/>
      <c r="AE22" s="19"/>
      <c r="AF22" s="19"/>
      <c r="AG22" s="19"/>
      <c r="AH22" s="19"/>
      <c r="AI22" s="19"/>
    </row>
    <row r="23" spans="1:35" ht="12.75" customHeight="1" x14ac:dyDescent="0.2">
      <c r="A23" s="3" t="s">
        <v>13</v>
      </c>
      <c r="B23" s="24" t="s">
        <v>95</v>
      </c>
      <c r="C23" s="24" t="s">
        <v>137</v>
      </c>
      <c r="D23" s="19">
        <v>31859</v>
      </c>
      <c r="E23" s="6">
        <v>9.1</v>
      </c>
      <c r="F23" s="6">
        <v>18.600000000000001</v>
      </c>
      <c r="G23" s="12">
        <v>23548</v>
      </c>
      <c r="H23" s="7">
        <v>1583</v>
      </c>
      <c r="I23" s="18">
        <v>52.6</v>
      </c>
      <c r="J23" s="19">
        <v>13217</v>
      </c>
      <c r="K23" s="7">
        <v>657</v>
      </c>
      <c r="L23" s="14">
        <v>2.41</v>
      </c>
      <c r="M23" s="3">
        <v>367</v>
      </c>
      <c r="N23" s="15">
        <v>415</v>
      </c>
      <c r="O23" s="19">
        <v>230</v>
      </c>
      <c r="P23" s="22">
        <v>428</v>
      </c>
      <c r="Q23" s="25">
        <v>251</v>
      </c>
      <c r="R23" s="22">
        <v>271</v>
      </c>
      <c r="S23" s="23">
        <v>380</v>
      </c>
      <c r="T23" s="28">
        <v>1.9</v>
      </c>
      <c r="U23" s="19">
        <v>5510</v>
      </c>
      <c r="V23" s="3">
        <v>3100</v>
      </c>
      <c r="W23" s="3">
        <v>13790</v>
      </c>
      <c r="X23" s="3">
        <v>2340</v>
      </c>
      <c r="Y23" s="7">
        <v>16100</v>
      </c>
      <c r="Z23" s="13">
        <v>1264</v>
      </c>
      <c r="AA23" s="15">
        <v>826</v>
      </c>
      <c r="AB23" s="15">
        <v>880</v>
      </c>
      <c r="AC23" s="19">
        <v>3003</v>
      </c>
      <c r="AD23" s="29" t="s">
        <v>173</v>
      </c>
      <c r="AE23" s="29" t="s">
        <v>173</v>
      </c>
      <c r="AF23" s="19">
        <v>2234</v>
      </c>
      <c r="AG23" s="19">
        <v>754</v>
      </c>
      <c r="AH23" s="19">
        <v>699</v>
      </c>
      <c r="AI23" s="19">
        <v>357</v>
      </c>
    </row>
    <row r="24" spans="1:35" ht="12.75" customHeight="1" x14ac:dyDescent="0.2">
      <c r="A24" s="3" t="s">
        <v>14</v>
      </c>
      <c r="B24" s="24" t="s">
        <v>96</v>
      </c>
      <c r="C24" s="24" t="s">
        <v>138</v>
      </c>
      <c r="D24" s="19">
        <v>91675</v>
      </c>
      <c r="E24" s="6">
        <v>26.1</v>
      </c>
      <c r="F24" s="6">
        <v>19.2</v>
      </c>
      <c r="G24" s="12">
        <v>66929</v>
      </c>
      <c r="H24" s="7">
        <v>2229</v>
      </c>
      <c r="I24" s="18">
        <v>47.9</v>
      </c>
      <c r="J24" s="19">
        <v>42310</v>
      </c>
      <c r="K24" s="7">
        <v>1029</v>
      </c>
      <c r="L24" s="14">
        <v>2.17</v>
      </c>
      <c r="M24" s="3">
        <v>418</v>
      </c>
      <c r="N24" s="15">
        <v>279</v>
      </c>
      <c r="O24" s="19">
        <v>1180</v>
      </c>
      <c r="P24" s="22">
        <v>1106</v>
      </c>
      <c r="Q24" s="25">
        <v>944</v>
      </c>
      <c r="R24" s="22">
        <v>672</v>
      </c>
      <c r="S24" s="23">
        <v>1055</v>
      </c>
      <c r="T24" s="28">
        <v>1.8</v>
      </c>
      <c r="U24" s="19">
        <v>16360</v>
      </c>
      <c r="V24" s="3">
        <v>11000</v>
      </c>
      <c r="W24" s="7">
        <v>44320</v>
      </c>
      <c r="X24" s="7">
        <v>9540</v>
      </c>
      <c r="Y24" s="16">
        <v>53870</v>
      </c>
      <c r="Z24" s="13">
        <v>6640</v>
      </c>
      <c r="AA24" s="15">
        <v>708</v>
      </c>
      <c r="AB24" s="15">
        <v>756</v>
      </c>
      <c r="AC24" s="19">
        <v>7091</v>
      </c>
      <c r="AD24" s="19">
        <v>232</v>
      </c>
      <c r="AE24" s="29" t="s">
        <v>173</v>
      </c>
      <c r="AF24" s="19">
        <v>4881</v>
      </c>
      <c r="AG24" s="19">
        <v>1204</v>
      </c>
      <c r="AH24" s="19">
        <v>1886</v>
      </c>
      <c r="AI24" s="19">
        <v>3317</v>
      </c>
    </row>
    <row r="25" spans="1:35" ht="12.75" customHeight="1" x14ac:dyDescent="0.2">
      <c r="A25" s="3" t="s">
        <v>15</v>
      </c>
      <c r="B25" s="24" t="s">
        <v>97</v>
      </c>
      <c r="C25" s="24" t="s">
        <v>98</v>
      </c>
      <c r="D25" s="19">
        <v>30780</v>
      </c>
      <c r="E25" s="6">
        <v>30.4</v>
      </c>
      <c r="F25" s="6">
        <v>15.2</v>
      </c>
      <c r="G25" s="12">
        <v>24195</v>
      </c>
      <c r="H25" s="7">
        <v>2567</v>
      </c>
      <c r="I25" s="18">
        <v>39.200000000000003</v>
      </c>
      <c r="J25" s="19">
        <v>15015</v>
      </c>
      <c r="K25" s="7">
        <v>1252</v>
      </c>
      <c r="L25" s="14">
        <v>2.0499999999999998</v>
      </c>
      <c r="M25" s="3">
        <v>301</v>
      </c>
      <c r="N25" s="15">
        <v>254</v>
      </c>
      <c r="O25" s="19">
        <v>470</v>
      </c>
      <c r="P25" s="22">
        <v>438</v>
      </c>
      <c r="Q25" s="25">
        <v>355</v>
      </c>
      <c r="R25" s="22">
        <v>249</v>
      </c>
      <c r="S25" s="23">
        <v>404</v>
      </c>
      <c r="T25" s="28">
        <v>2</v>
      </c>
      <c r="U25" s="19">
        <v>4270</v>
      </c>
      <c r="V25" s="3">
        <v>3590</v>
      </c>
      <c r="W25" s="7">
        <v>17420</v>
      </c>
      <c r="X25" s="7">
        <v>3500</v>
      </c>
      <c r="Y25" s="16">
        <v>20910</v>
      </c>
      <c r="Z25" s="13">
        <v>3411</v>
      </c>
      <c r="AA25" s="15">
        <v>744</v>
      </c>
      <c r="AB25" s="15">
        <v>815</v>
      </c>
      <c r="AC25" s="19">
        <v>2351</v>
      </c>
      <c r="AD25" s="29" t="s">
        <v>173</v>
      </c>
      <c r="AE25" s="29" t="s">
        <v>173</v>
      </c>
      <c r="AF25" s="19">
        <v>1356</v>
      </c>
      <c r="AG25" s="19">
        <v>615</v>
      </c>
      <c r="AH25" s="19">
        <v>1327</v>
      </c>
      <c r="AI25" s="19">
        <v>1776</v>
      </c>
    </row>
    <row r="26" spans="1:35" ht="12.75" customHeight="1" x14ac:dyDescent="0.2">
      <c r="A26" s="3" t="s">
        <v>16</v>
      </c>
      <c r="B26" s="24" t="s">
        <v>166</v>
      </c>
      <c r="C26" s="24" t="s">
        <v>167</v>
      </c>
      <c r="D26" s="19">
        <v>156002</v>
      </c>
      <c r="E26" s="6">
        <v>16.8</v>
      </c>
      <c r="F26" s="6">
        <v>17</v>
      </c>
      <c r="G26" s="12">
        <v>118996</v>
      </c>
      <c r="H26" s="7">
        <v>790</v>
      </c>
      <c r="I26" s="18">
        <v>49</v>
      </c>
      <c r="J26" s="19">
        <v>64195</v>
      </c>
      <c r="K26" s="7">
        <v>325</v>
      </c>
      <c r="L26" s="14">
        <v>2.4300000000000002</v>
      </c>
      <c r="M26" s="3">
        <v>337</v>
      </c>
      <c r="N26" s="15">
        <v>288</v>
      </c>
      <c r="O26" s="19">
        <v>1970</v>
      </c>
      <c r="P26" s="22">
        <v>2480</v>
      </c>
      <c r="Q26" s="25">
        <v>1889</v>
      </c>
      <c r="R26" s="22">
        <v>1363</v>
      </c>
      <c r="S26" s="23">
        <v>1944</v>
      </c>
      <c r="T26" s="28">
        <v>1.9</v>
      </c>
      <c r="U26" s="19">
        <v>24230</v>
      </c>
      <c r="V26" s="3">
        <v>14170</v>
      </c>
      <c r="W26" s="7">
        <v>136350</v>
      </c>
      <c r="X26" s="7">
        <v>12000</v>
      </c>
      <c r="Y26" s="16">
        <v>148370</v>
      </c>
      <c r="Z26" s="13">
        <v>7129</v>
      </c>
      <c r="AA26" s="15">
        <v>663</v>
      </c>
      <c r="AB26" s="15">
        <v>759</v>
      </c>
      <c r="AC26" s="19">
        <v>13812</v>
      </c>
      <c r="AD26" s="19">
        <v>387</v>
      </c>
      <c r="AE26" s="19">
        <v>336</v>
      </c>
      <c r="AF26" s="19">
        <v>10452</v>
      </c>
      <c r="AG26" s="19">
        <v>4383</v>
      </c>
      <c r="AH26" s="19">
        <v>3782</v>
      </c>
      <c r="AI26" s="19">
        <v>1905</v>
      </c>
    </row>
    <row r="27" spans="1:35" ht="12.75" customHeight="1" x14ac:dyDescent="0.2">
      <c r="A27" s="3" t="s">
        <v>17</v>
      </c>
      <c r="B27" s="24" t="s">
        <v>99</v>
      </c>
      <c r="C27" s="24" t="s">
        <v>120</v>
      </c>
      <c r="D27" s="19">
        <v>14026</v>
      </c>
      <c r="E27" s="6">
        <v>14.8</v>
      </c>
      <c r="F27" s="6">
        <v>20.7</v>
      </c>
      <c r="G27" s="12">
        <v>10463</v>
      </c>
      <c r="H27" s="7">
        <v>582</v>
      </c>
      <c r="I27" s="18">
        <v>53.5</v>
      </c>
      <c r="J27" s="19">
        <v>6296</v>
      </c>
      <c r="K27" s="7">
        <v>261</v>
      </c>
      <c r="L27" s="14">
        <v>2.23</v>
      </c>
      <c r="M27" s="3">
        <v>435</v>
      </c>
      <c r="N27" s="15">
        <v>300</v>
      </c>
      <c r="O27" s="19">
        <v>180</v>
      </c>
      <c r="P27" s="22">
        <v>171</v>
      </c>
      <c r="Q27" s="25">
        <v>132</v>
      </c>
      <c r="R27" s="22">
        <v>117</v>
      </c>
      <c r="S27" s="23">
        <v>221</v>
      </c>
      <c r="T27" s="28">
        <v>2.5</v>
      </c>
      <c r="U27" s="19">
        <v>2670</v>
      </c>
      <c r="V27" s="3">
        <v>2790</v>
      </c>
      <c r="W27" s="7">
        <v>13470</v>
      </c>
      <c r="X27" s="7">
        <v>2430</v>
      </c>
      <c r="Y27" s="16">
        <v>15900</v>
      </c>
      <c r="Z27" s="13">
        <v>814</v>
      </c>
      <c r="AA27" s="15">
        <v>808</v>
      </c>
      <c r="AB27" s="15">
        <v>844</v>
      </c>
      <c r="AC27" s="19">
        <v>1326</v>
      </c>
      <c r="AD27" s="29" t="s">
        <v>173</v>
      </c>
      <c r="AE27" s="19">
        <v>85</v>
      </c>
      <c r="AF27" s="19">
        <v>942</v>
      </c>
      <c r="AG27" s="19">
        <v>256</v>
      </c>
      <c r="AH27" s="19">
        <v>332</v>
      </c>
      <c r="AI27" s="19">
        <v>290</v>
      </c>
    </row>
    <row r="28" spans="1:35" ht="12.75" customHeight="1" x14ac:dyDescent="0.2">
      <c r="A28" s="3" t="s">
        <v>18</v>
      </c>
      <c r="B28" s="24" t="s">
        <v>100</v>
      </c>
      <c r="C28" s="24" t="s">
        <v>139</v>
      </c>
      <c r="D28" s="19">
        <v>29478</v>
      </c>
      <c r="E28" s="6">
        <v>14.7</v>
      </c>
      <c r="F28" s="6">
        <v>18.5</v>
      </c>
      <c r="G28" s="12">
        <v>22058</v>
      </c>
      <c r="H28" s="7">
        <v>1625</v>
      </c>
      <c r="I28" s="18">
        <v>46.8</v>
      </c>
      <c r="J28" s="19">
        <v>12836</v>
      </c>
      <c r="K28" s="7">
        <v>708</v>
      </c>
      <c r="L28" s="14">
        <v>2.2999999999999998</v>
      </c>
      <c r="M28" s="3">
        <v>311</v>
      </c>
      <c r="N28" s="15">
        <v>318</v>
      </c>
      <c r="O28" s="19">
        <v>330</v>
      </c>
      <c r="P28" s="22">
        <v>489</v>
      </c>
      <c r="Q28" s="25">
        <v>336</v>
      </c>
      <c r="R28" s="22">
        <v>320</v>
      </c>
      <c r="S28" s="23">
        <v>403</v>
      </c>
      <c r="T28" s="28">
        <v>2.1</v>
      </c>
      <c r="U28" s="19">
        <v>5090</v>
      </c>
      <c r="V28" s="3">
        <v>2660</v>
      </c>
      <c r="W28" s="7">
        <v>11770</v>
      </c>
      <c r="X28" s="7">
        <v>1410</v>
      </c>
      <c r="Y28" s="16">
        <v>13200</v>
      </c>
      <c r="Z28" s="13">
        <v>1603</v>
      </c>
      <c r="AA28" s="15">
        <v>796</v>
      </c>
      <c r="AB28" s="15">
        <v>841</v>
      </c>
      <c r="AC28" s="19">
        <v>2436</v>
      </c>
      <c r="AD28" s="19">
        <v>154</v>
      </c>
      <c r="AE28" s="29" t="s">
        <v>173</v>
      </c>
      <c r="AF28" s="19">
        <v>1788</v>
      </c>
      <c r="AG28" s="19">
        <v>723</v>
      </c>
      <c r="AH28" s="19">
        <v>691</v>
      </c>
      <c r="AI28" s="19">
        <v>350</v>
      </c>
    </row>
    <row r="29" spans="1:35" ht="12.75" customHeight="1" x14ac:dyDescent="0.2">
      <c r="A29" s="2" t="s">
        <v>1</v>
      </c>
      <c r="B29" s="24" t="s">
        <v>168</v>
      </c>
      <c r="C29" s="24" t="s">
        <v>169</v>
      </c>
      <c r="D29" s="15">
        <v>353820</v>
      </c>
      <c r="E29" s="6">
        <v>19.399999999999999</v>
      </c>
      <c r="F29" s="6">
        <v>17.8</v>
      </c>
      <c r="G29" s="12">
        <v>266189</v>
      </c>
      <c r="H29" s="7">
        <v>1131</v>
      </c>
      <c r="I29" s="18">
        <v>48.1</v>
      </c>
      <c r="J29" s="15">
        <v>153869</v>
      </c>
      <c r="K29" s="7">
        <v>492</v>
      </c>
      <c r="L29" s="14">
        <v>2.2999999999999998</v>
      </c>
      <c r="M29" s="3">
        <v>360</v>
      </c>
      <c r="N29" s="15">
        <v>296</v>
      </c>
      <c r="O29" s="20">
        <v>4360</v>
      </c>
      <c r="P29" s="7">
        <v>5112</v>
      </c>
      <c r="Q29" s="26">
        <f t="shared" ref="Q29" si="2">SUM(Q23:Q28)</f>
        <v>3907</v>
      </c>
      <c r="R29" s="7">
        <v>2992</v>
      </c>
      <c r="S29" s="7">
        <v>4407</v>
      </c>
      <c r="T29" s="28">
        <v>1.9</v>
      </c>
      <c r="U29" s="19">
        <v>58130</v>
      </c>
      <c r="V29" s="3">
        <v>37310</v>
      </c>
      <c r="W29" s="7">
        <v>237120</v>
      </c>
      <c r="X29" s="7">
        <v>31220</v>
      </c>
      <c r="Y29" s="16">
        <v>268350</v>
      </c>
      <c r="Z29" s="13">
        <v>20861</v>
      </c>
      <c r="AA29" s="16">
        <v>758</v>
      </c>
      <c r="AB29" s="16">
        <v>816</v>
      </c>
      <c r="AC29" s="19">
        <v>30019</v>
      </c>
      <c r="AD29" s="19">
        <v>773</v>
      </c>
      <c r="AE29" s="19">
        <v>421</v>
      </c>
      <c r="AF29" s="19">
        <v>21653</v>
      </c>
      <c r="AG29" s="19">
        <v>7935</v>
      </c>
      <c r="AH29" s="19">
        <v>8717</v>
      </c>
      <c r="AI29" s="19">
        <v>7995</v>
      </c>
    </row>
    <row r="30" spans="1:35" ht="12.75" customHeight="1" x14ac:dyDescent="0.25">
      <c r="B30" s="24"/>
      <c r="C30" s="24"/>
      <c r="D30" s="15"/>
      <c r="E30" s="6"/>
      <c r="F30" s="6"/>
      <c r="I30" s="18"/>
      <c r="J30" s="15"/>
      <c r="N30" s="15"/>
      <c r="O30" s="21"/>
      <c r="P30" s="7"/>
      <c r="Q30" s="26"/>
      <c r="R30" s="7"/>
      <c r="S30" s="7"/>
      <c r="T30" s="6"/>
      <c r="U30" s="19"/>
      <c r="W30" s="7"/>
      <c r="X30" s="7"/>
      <c r="Y30" s="7"/>
      <c r="Z30" s="13"/>
      <c r="AA30" s="15"/>
      <c r="AB30" s="15"/>
      <c r="AC30" s="19"/>
      <c r="AD30" s="19"/>
      <c r="AE30" s="19"/>
      <c r="AF30" s="19"/>
      <c r="AG30" s="19"/>
      <c r="AH30" s="19"/>
      <c r="AI30" s="19"/>
    </row>
    <row r="31" spans="1:35" ht="12.75" customHeight="1" x14ac:dyDescent="0.2">
      <c r="A31" s="3" t="s">
        <v>19</v>
      </c>
      <c r="B31" s="24" t="s">
        <v>101</v>
      </c>
      <c r="C31" s="24" t="s">
        <v>140</v>
      </c>
      <c r="D31" s="19">
        <v>11540</v>
      </c>
      <c r="E31" s="6">
        <v>8.9</v>
      </c>
      <c r="F31" s="3">
        <v>24.8</v>
      </c>
      <c r="G31" s="12">
        <v>8285</v>
      </c>
      <c r="H31" s="7">
        <v>1039</v>
      </c>
      <c r="I31" s="18">
        <v>75.900000000000006</v>
      </c>
      <c r="J31" s="19">
        <v>5075</v>
      </c>
      <c r="K31" s="7">
        <v>457</v>
      </c>
      <c r="L31" s="14">
        <v>2.27</v>
      </c>
      <c r="M31" s="3">
        <v>647</v>
      </c>
      <c r="N31" s="15">
        <v>686</v>
      </c>
      <c r="O31" s="19">
        <v>100</v>
      </c>
      <c r="P31" s="22">
        <v>127</v>
      </c>
      <c r="Q31" s="25">
        <v>103</v>
      </c>
      <c r="R31" s="22">
        <v>48</v>
      </c>
      <c r="S31" s="23">
        <v>115</v>
      </c>
      <c r="T31" s="28">
        <v>1.8</v>
      </c>
      <c r="U31" s="19">
        <v>2680</v>
      </c>
      <c r="V31" s="3">
        <v>1160</v>
      </c>
      <c r="W31" s="3">
        <v>3060</v>
      </c>
      <c r="X31" s="3">
        <v>680</v>
      </c>
      <c r="Y31" s="7">
        <v>3740</v>
      </c>
      <c r="Z31" s="13">
        <v>442</v>
      </c>
      <c r="AA31" s="15">
        <v>1039</v>
      </c>
      <c r="AB31" s="15">
        <v>1180</v>
      </c>
      <c r="AC31" s="19">
        <v>1082</v>
      </c>
      <c r="AD31" s="29" t="s">
        <v>173</v>
      </c>
      <c r="AE31" s="29" t="s">
        <v>173</v>
      </c>
      <c r="AF31" s="19">
        <v>717</v>
      </c>
      <c r="AG31" s="19">
        <v>174</v>
      </c>
      <c r="AH31" s="19">
        <v>163</v>
      </c>
      <c r="AI31" s="19">
        <v>146</v>
      </c>
    </row>
    <row r="32" spans="1:35" ht="12.75" customHeight="1" x14ac:dyDescent="0.2">
      <c r="A32" s="3" t="s">
        <v>80</v>
      </c>
      <c r="B32" s="24" t="s">
        <v>121</v>
      </c>
      <c r="C32" s="24" t="s">
        <v>141</v>
      </c>
      <c r="D32" s="19">
        <v>58055</v>
      </c>
      <c r="E32" s="6">
        <v>9.1999999999999993</v>
      </c>
      <c r="F32" s="6">
        <v>21.2</v>
      </c>
      <c r="G32" s="12">
        <v>41135</v>
      </c>
      <c r="H32" s="7">
        <v>1396</v>
      </c>
      <c r="I32" s="18">
        <v>57.9</v>
      </c>
      <c r="J32" s="19">
        <v>26679</v>
      </c>
      <c r="K32" s="7">
        <v>641</v>
      </c>
      <c r="L32" s="14">
        <v>2.1800000000000002</v>
      </c>
      <c r="M32" s="3">
        <v>440</v>
      </c>
      <c r="N32" s="15">
        <v>326</v>
      </c>
      <c r="O32" s="19">
        <v>820</v>
      </c>
      <c r="P32" s="22">
        <v>687</v>
      </c>
      <c r="Q32" s="25">
        <v>562</v>
      </c>
      <c r="R32" s="22">
        <v>452</v>
      </c>
      <c r="S32" s="23">
        <v>815</v>
      </c>
      <c r="T32" s="28">
        <v>2.4</v>
      </c>
      <c r="U32" s="19">
        <v>11460</v>
      </c>
      <c r="V32" s="3">
        <v>6650</v>
      </c>
      <c r="W32" s="7">
        <v>17850</v>
      </c>
      <c r="X32" s="7">
        <v>3680</v>
      </c>
      <c r="Y32" s="16">
        <v>21550</v>
      </c>
      <c r="Z32" s="13">
        <v>3147</v>
      </c>
      <c r="AA32" s="15">
        <v>712</v>
      </c>
      <c r="AB32" s="15">
        <v>817</v>
      </c>
      <c r="AC32" s="19">
        <v>5850</v>
      </c>
      <c r="AD32" s="19">
        <v>66</v>
      </c>
      <c r="AE32" s="19">
        <v>161</v>
      </c>
      <c r="AF32" s="19">
        <v>4361</v>
      </c>
      <c r="AG32" s="19">
        <v>957</v>
      </c>
      <c r="AH32" s="19">
        <v>1142</v>
      </c>
      <c r="AI32" s="19">
        <v>837</v>
      </c>
    </row>
    <row r="33" spans="1:35" ht="12.75" customHeight="1" x14ac:dyDescent="0.2">
      <c r="A33" s="3" t="s">
        <v>20</v>
      </c>
      <c r="B33" s="24" t="s">
        <v>102</v>
      </c>
      <c r="C33" s="24" t="s">
        <v>122</v>
      </c>
      <c r="D33" s="19">
        <v>90831</v>
      </c>
      <c r="E33" s="6">
        <v>15.1</v>
      </c>
      <c r="F33" s="6">
        <v>18.899999999999999</v>
      </c>
      <c r="G33" s="12">
        <v>67524</v>
      </c>
      <c r="H33" s="7">
        <v>1991</v>
      </c>
      <c r="I33" s="18">
        <v>45.9</v>
      </c>
      <c r="J33" s="19">
        <v>42676</v>
      </c>
      <c r="K33" s="7">
        <v>936</v>
      </c>
      <c r="L33" s="14">
        <v>2.13</v>
      </c>
      <c r="M33" s="3">
        <v>337</v>
      </c>
      <c r="N33" s="15">
        <v>278</v>
      </c>
      <c r="O33" s="19">
        <v>1990</v>
      </c>
      <c r="P33" s="22">
        <v>1488</v>
      </c>
      <c r="Q33" s="25">
        <v>1125</v>
      </c>
      <c r="R33" s="22">
        <v>988</v>
      </c>
      <c r="S33" s="23">
        <v>1194</v>
      </c>
      <c r="T33" s="28">
        <v>2.1</v>
      </c>
      <c r="U33" s="19">
        <v>15950</v>
      </c>
      <c r="V33" s="3">
        <v>9720</v>
      </c>
      <c r="W33" s="7">
        <v>41850</v>
      </c>
      <c r="X33" s="7">
        <v>6330</v>
      </c>
      <c r="Y33" s="16">
        <v>48180</v>
      </c>
      <c r="Z33" s="13">
        <v>6871</v>
      </c>
      <c r="AA33" s="15">
        <v>650</v>
      </c>
      <c r="AB33" s="15">
        <v>784</v>
      </c>
      <c r="AC33" s="19">
        <v>7850</v>
      </c>
      <c r="AD33" s="19">
        <v>492</v>
      </c>
      <c r="AE33" s="19">
        <v>622</v>
      </c>
      <c r="AF33" s="19">
        <v>5636</v>
      </c>
      <c r="AG33" s="19">
        <v>2036</v>
      </c>
      <c r="AH33" s="19">
        <v>1922</v>
      </c>
      <c r="AI33" s="19">
        <v>1102</v>
      </c>
    </row>
    <row r="34" spans="1:35" ht="12.75" customHeight="1" x14ac:dyDescent="0.2">
      <c r="A34" s="3" t="s">
        <v>21</v>
      </c>
      <c r="B34" s="24" t="s">
        <v>103</v>
      </c>
      <c r="C34" s="24" t="s">
        <v>123</v>
      </c>
      <c r="D34" s="19">
        <v>41273</v>
      </c>
      <c r="E34" s="6">
        <v>11.2</v>
      </c>
      <c r="F34" s="6">
        <v>23.5</v>
      </c>
      <c r="G34" s="12">
        <v>30879</v>
      </c>
      <c r="H34" s="7">
        <v>2611</v>
      </c>
      <c r="I34" s="18">
        <v>47.6</v>
      </c>
      <c r="J34" s="19">
        <v>18924</v>
      </c>
      <c r="K34" s="7">
        <v>1197</v>
      </c>
      <c r="L34" s="14">
        <v>2.1800000000000002</v>
      </c>
      <c r="M34" s="3">
        <v>333</v>
      </c>
      <c r="N34" s="15">
        <v>182</v>
      </c>
      <c r="O34" s="19">
        <v>750</v>
      </c>
      <c r="P34" s="22">
        <v>685</v>
      </c>
      <c r="Q34" s="25">
        <v>578</v>
      </c>
      <c r="R34" s="22">
        <v>456</v>
      </c>
      <c r="S34" s="23">
        <v>523</v>
      </c>
      <c r="T34" s="28">
        <v>2.1</v>
      </c>
      <c r="U34" s="19">
        <v>8920</v>
      </c>
      <c r="V34" s="3">
        <v>3480</v>
      </c>
      <c r="W34" s="7">
        <v>10530</v>
      </c>
      <c r="X34" s="7">
        <v>2610</v>
      </c>
      <c r="Y34" s="16">
        <v>13160</v>
      </c>
      <c r="Z34" s="13">
        <v>2988</v>
      </c>
      <c r="AA34" s="15">
        <v>628</v>
      </c>
      <c r="AB34" s="15">
        <v>703</v>
      </c>
      <c r="AC34" s="19">
        <v>3063</v>
      </c>
      <c r="AD34" s="19">
        <v>118</v>
      </c>
      <c r="AE34" s="19">
        <v>178</v>
      </c>
      <c r="AF34" s="19">
        <v>2485</v>
      </c>
      <c r="AG34" s="19">
        <v>1023</v>
      </c>
      <c r="AH34" s="19">
        <v>883</v>
      </c>
      <c r="AI34" s="19">
        <v>404</v>
      </c>
    </row>
    <row r="35" spans="1:35" ht="12.75" customHeight="1" x14ac:dyDescent="0.2">
      <c r="A35" s="3" t="s">
        <v>22</v>
      </c>
      <c r="B35" s="24" t="s">
        <v>104</v>
      </c>
      <c r="C35" s="24" t="s">
        <v>104</v>
      </c>
      <c r="D35" s="19">
        <v>11280</v>
      </c>
      <c r="E35" s="6">
        <v>6.4</v>
      </c>
      <c r="F35" s="6">
        <v>31.2</v>
      </c>
      <c r="G35" s="12">
        <v>7640</v>
      </c>
      <c r="H35" s="7">
        <v>909</v>
      </c>
      <c r="I35" s="18">
        <v>68.900000000000006</v>
      </c>
      <c r="J35" s="19">
        <v>5400</v>
      </c>
      <c r="K35" s="7">
        <v>435</v>
      </c>
      <c r="L35" s="14">
        <v>2.09</v>
      </c>
      <c r="M35" s="3">
        <v>686</v>
      </c>
      <c r="N35" s="15">
        <v>717</v>
      </c>
      <c r="O35" s="19">
        <v>110</v>
      </c>
      <c r="P35" s="22">
        <v>101</v>
      </c>
      <c r="Q35" s="25">
        <v>113</v>
      </c>
      <c r="R35" s="22">
        <v>78</v>
      </c>
      <c r="S35" s="23">
        <v>119</v>
      </c>
      <c r="T35" s="28">
        <v>2</v>
      </c>
      <c r="U35" s="19">
        <v>3380</v>
      </c>
      <c r="V35" s="3">
        <v>1490</v>
      </c>
      <c r="W35" s="7">
        <v>3740</v>
      </c>
      <c r="X35" s="7">
        <v>1000</v>
      </c>
      <c r="Y35" s="16">
        <v>4750</v>
      </c>
      <c r="Z35" s="13">
        <v>461</v>
      </c>
      <c r="AA35" s="15">
        <v>1018</v>
      </c>
      <c r="AB35" s="15">
        <v>1189</v>
      </c>
      <c r="AC35" s="19">
        <v>1027</v>
      </c>
      <c r="AD35" s="29" t="s">
        <v>173</v>
      </c>
      <c r="AE35" s="29" t="s">
        <v>173</v>
      </c>
      <c r="AF35" s="19">
        <v>807</v>
      </c>
      <c r="AG35" s="19">
        <v>132</v>
      </c>
      <c r="AH35" s="19">
        <v>151</v>
      </c>
      <c r="AI35" s="19">
        <v>157</v>
      </c>
    </row>
    <row r="36" spans="1:35" ht="12.75" customHeight="1" x14ac:dyDescent="0.2">
      <c r="A36" s="3" t="s">
        <v>23</v>
      </c>
      <c r="B36" s="24" t="s">
        <v>124</v>
      </c>
      <c r="C36" s="24" t="s">
        <v>142</v>
      </c>
      <c r="D36" s="19">
        <v>19738</v>
      </c>
      <c r="E36" s="6">
        <v>16.399999999999999</v>
      </c>
      <c r="F36" s="6">
        <v>19.899999999999999</v>
      </c>
      <c r="G36" s="12">
        <v>14571</v>
      </c>
      <c r="H36" s="7">
        <v>866</v>
      </c>
      <c r="I36" s="18">
        <v>44.7</v>
      </c>
      <c r="J36" s="19">
        <v>9197</v>
      </c>
      <c r="K36" s="7">
        <v>404</v>
      </c>
      <c r="L36" s="14">
        <v>2.15</v>
      </c>
      <c r="M36" s="3">
        <v>351</v>
      </c>
      <c r="N36" s="15">
        <v>286</v>
      </c>
      <c r="O36" s="19">
        <v>390</v>
      </c>
      <c r="P36" s="22">
        <v>317</v>
      </c>
      <c r="Q36" s="25">
        <v>252</v>
      </c>
      <c r="R36" s="22">
        <v>158</v>
      </c>
      <c r="S36" s="23">
        <v>245</v>
      </c>
      <c r="T36" s="28">
        <v>2</v>
      </c>
      <c r="U36" s="19">
        <v>3630</v>
      </c>
      <c r="V36" s="3">
        <v>2010</v>
      </c>
      <c r="W36" s="7">
        <v>7730</v>
      </c>
      <c r="X36" s="7">
        <v>1290</v>
      </c>
      <c r="Y36" s="16">
        <v>9020</v>
      </c>
      <c r="Z36" s="13">
        <v>1453</v>
      </c>
      <c r="AA36" s="15">
        <v>718</v>
      </c>
      <c r="AB36" s="15">
        <v>801</v>
      </c>
      <c r="AC36" s="19">
        <v>1593</v>
      </c>
      <c r="AD36" s="29" t="s">
        <v>173</v>
      </c>
      <c r="AE36" s="29" t="s">
        <v>173</v>
      </c>
      <c r="AF36" s="19">
        <v>1054</v>
      </c>
      <c r="AG36" s="19">
        <v>398</v>
      </c>
      <c r="AH36" s="19">
        <v>414</v>
      </c>
      <c r="AI36" s="19">
        <v>199</v>
      </c>
    </row>
    <row r="37" spans="1:35" ht="12.75" customHeight="1" x14ac:dyDescent="0.2">
      <c r="A37" s="3" t="s">
        <v>24</v>
      </c>
      <c r="B37" s="24" t="s">
        <v>105</v>
      </c>
      <c r="C37" s="24" t="s">
        <v>143</v>
      </c>
      <c r="D37" s="19">
        <v>24358</v>
      </c>
      <c r="E37" s="6">
        <v>5.4</v>
      </c>
      <c r="F37" s="6">
        <v>23.9</v>
      </c>
      <c r="G37" s="12">
        <v>18092</v>
      </c>
      <c r="H37" s="7">
        <v>512</v>
      </c>
      <c r="I37" s="18">
        <v>53.9</v>
      </c>
      <c r="J37" s="19">
        <v>10691</v>
      </c>
      <c r="K37" s="7">
        <v>225</v>
      </c>
      <c r="L37" s="14">
        <v>2.2799999999999998</v>
      </c>
      <c r="M37" s="3">
        <v>409</v>
      </c>
      <c r="N37" s="15">
        <v>486</v>
      </c>
      <c r="O37" s="19">
        <v>200</v>
      </c>
      <c r="P37" s="22">
        <v>308</v>
      </c>
      <c r="Q37" s="25">
        <v>270</v>
      </c>
      <c r="R37" s="22">
        <v>153</v>
      </c>
      <c r="S37" s="23">
        <v>289</v>
      </c>
      <c r="T37" s="28">
        <v>2</v>
      </c>
      <c r="U37" s="19">
        <v>5350</v>
      </c>
      <c r="V37" s="3">
        <v>2740</v>
      </c>
      <c r="W37" s="7">
        <v>7200</v>
      </c>
      <c r="X37" s="7">
        <v>1610</v>
      </c>
      <c r="Y37" s="16">
        <v>8810</v>
      </c>
      <c r="Z37" s="13">
        <v>1086</v>
      </c>
      <c r="AA37" s="15">
        <v>963</v>
      </c>
      <c r="AB37" s="15">
        <v>1041</v>
      </c>
      <c r="AC37" s="19">
        <v>1947</v>
      </c>
      <c r="AD37" s="29" t="s">
        <v>173</v>
      </c>
      <c r="AE37" s="29" t="s">
        <v>173</v>
      </c>
      <c r="AF37" s="19">
        <v>1450</v>
      </c>
      <c r="AG37" s="19">
        <v>548</v>
      </c>
      <c r="AH37" s="19">
        <v>502</v>
      </c>
      <c r="AI37" s="19">
        <v>214</v>
      </c>
    </row>
    <row r="38" spans="1:35" ht="12.75" customHeight="1" x14ac:dyDescent="0.2">
      <c r="A38" s="2" t="s">
        <v>3</v>
      </c>
      <c r="B38" s="24" t="s">
        <v>125</v>
      </c>
      <c r="C38" s="24" t="s">
        <v>144</v>
      </c>
      <c r="D38" s="15">
        <v>257075</v>
      </c>
      <c r="E38" s="6">
        <v>11.7</v>
      </c>
      <c r="F38" s="6">
        <v>21.5</v>
      </c>
      <c r="G38" s="12">
        <v>188126</v>
      </c>
      <c r="H38" s="7">
        <v>1305</v>
      </c>
      <c r="I38" s="18">
        <v>51.7</v>
      </c>
      <c r="J38" s="15">
        <v>118642</v>
      </c>
      <c r="K38" s="7">
        <v>602</v>
      </c>
      <c r="L38" s="14">
        <v>2.17</v>
      </c>
      <c r="M38" s="3">
        <v>396</v>
      </c>
      <c r="N38" s="15">
        <v>330</v>
      </c>
      <c r="O38" s="20">
        <v>4360</v>
      </c>
      <c r="P38" s="7">
        <v>3713</v>
      </c>
      <c r="Q38" s="26">
        <f>SUM(Q31:Q37)</f>
        <v>3003</v>
      </c>
      <c r="R38" s="7">
        <v>2333</v>
      </c>
      <c r="S38" s="7">
        <v>3300</v>
      </c>
      <c r="T38" s="28">
        <v>2.1</v>
      </c>
      <c r="U38" s="19">
        <v>51370</v>
      </c>
      <c r="V38" s="3">
        <v>27250</v>
      </c>
      <c r="W38" s="7">
        <v>91960</v>
      </c>
      <c r="X38" s="7">
        <v>17200</v>
      </c>
      <c r="Y38" s="16">
        <v>109210</v>
      </c>
      <c r="Z38" s="13">
        <v>16448</v>
      </c>
      <c r="AA38" s="16">
        <v>818</v>
      </c>
      <c r="AB38" s="16">
        <v>931</v>
      </c>
      <c r="AC38" s="19">
        <v>22412</v>
      </c>
      <c r="AD38" s="19">
        <v>676</v>
      </c>
      <c r="AE38" s="19">
        <v>961</v>
      </c>
      <c r="AF38" s="19">
        <v>16510</v>
      </c>
      <c r="AG38" s="19">
        <v>5268</v>
      </c>
      <c r="AH38" s="19">
        <v>5177</v>
      </c>
      <c r="AI38" s="19">
        <v>3059</v>
      </c>
    </row>
    <row r="39" spans="1:35" ht="12.75" customHeight="1" x14ac:dyDescent="0.25">
      <c r="B39" s="24"/>
      <c r="C39" s="24"/>
      <c r="D39" s="15"/>
      <c r="E39" s="6"/>
      <c r="F39" s="6"/>
      <c r="I39" s="18"/>
      <c r="J39" s="15"/>
      <c r="N39" s="15"/>
      <c r="O39" s="21"/>
      <c r="P39" s="7"/>
      <c r="Q39" s="26"/>
      <c r="R39" s="7"/>
      <c r="S39" s="7"/>
      <c r="T39" s="6"/>
      <c r="U39" s="19"/>
      <c r="W39" s="7"/>
      <c r="X39" s="7"/>
      <c r="Y39" s="7"/>
      <c r="Z39" s="13"/>
      <c r="AA39" s="15"/>
      <c r="AB39" s="15"/>
      <c r="AC39" s="19"/>
      <c r="AD39" s="19"/>
      <c r="AE39" s="19"/>
      <c r="AF39" s="19"/>
      <c r="AG39" s="19"/>
      <c r="AH39" s="19"/>
      <c r="AI39" s="19"/>
    </row>
    <row r="40" spans="1:35" ht="12.75" customHeight="1" x14ac:dyDescent="0.2">
      <c r="A40" s="3" t="s">
        <v>2</v>
      </c>
      <c r="B40" s="24" t="s">
        <v>106</v>
      </c>
      <c r="C40" s="24" t="s">
        <v>145</v>
      </c>
      <c r="D40" s="19">
        <v>211893</v>
      </c>
      <c r="E40" s="6">
        <v>32.9</v>
      </c>
      <c r="F40" s="6">
        <v>11.7</v>
      </c>
      <c r="G40" s="12">
        <v>164328</v>
      </c>
      <c r="H40" s="7">
        <v>1640</v>
      </c>
      <c r="I40" s="18">
        <v>43.2</v>
      </c>
      <c r="J40" s="19">
        <v>85977</v>
      </c>
      <c r="K40" s="7">
        <v>666</v>
      </c>
      <c r="L40" s="14">
        <v>2.46</v>
      </c>
      <c r="M40" s="3">
        <v>249</v>
      </c>
      <c r="N40" s="15">
        <v>303</v>
      </c>
      <c r="O40" s="19">
        <v>5360</v>
      </c>
      <c r="P40" s="22">
        <v>4597</v>
      </c>
      <c r="Q40" s="25">
        <v>3165</v>
      </c>
      <c r="R40" s="22">
        <v>2442</v>
      </c>
      <c r="S40" s="23">
        <v>3455</v>
      </c>
      <c r="T40" s="28">
        <v>2.4</v>
      </c>
      <c r="U40" s="19">
        <v>21820</v>
      </c>
      <c r="V40" s="3">
        <v>20860</v>
      </c>
      <c r="W40" s="3">
        <v>72710</v>
      </c>
      <c r="X40" s="3">
        <v>15620</v>
      </c>
      <c r="Y40" s="7">
        <v>88330</v>
      </c>
      <c r="Z40" s="13">
        <v>14081</v>
      </c>
      <c r="AA40" s="15">
        <v>843</v>
      </c>
      <c r="AB40" s="15">
        <v>843</v>
      </c>
      <c r="AC40" s="19">
        <v>19837</v>
      </c>
      <c r="AD40" s="19">
        <v>695</v>
      </c>
      <c r="AE40" s="19">
        <v>878</v>
      </c>
      <c r="AF40" s="19">
        <v>13306</v>
      </c>
      <c r="AG40" s="19">
        <v>7976</v>
      </c>
      <c r="AH40" s="19">
        <v>5817</v>
      </c>
      <c r="AI40" s="19">
        <v>1885</v>
      </c>
    </row>
    <row r="41" spans="1:35" ht="12.75" customHeight="1" x14ac:dyDescent="0.2">
      <c r="A41" s="3" t="s">
        <v>67</v>
      </c>
      <c r="B41" s="24" t="s">
        <v>107</v>
      </c>
      <c r="C41" s="24" t="s">
        <v>146</v>
      </c>
      <c r="D41" s="19">
        <v>78598</v>
      </c>
      <c r="E41" s="6">
        <v>21.8</v>
      </c>
      <c r="F41" s="6">
        <v>17.8</v>
      </c>
      <c r="G41" s="12">
        <v>59869</v>
      </c>
      <c r="H41" s="7">
        <v>341</v>
      </c>
      <c r="I41" s="18">
        <v>39.9</v>
      </c>
      <c r="J41" s="19">
        <v>33385</v>
      </c>
      <c r="K41" s="7">
        <v>145</v>
      </c>
      <c r="L41" s="14">
        <v>2.35</v>
      </c>
      <c r="M41" s="3">
        <v>209</v>
      </c>
      <c r="N41" s="15">
        <v>334</v>
      </c>
      <c r="O41" s="19">
        <v>2070</v>
      </c>
      <c r="P41" s="22">
        <v>1863</v>
      </c>
      <c r="Q41" s="25">
        <v>1383</v>
      </c>
      <c r="R41" s="22">
        <v>1435</v>
      </c>
      <c r="S41" s="23">
        <v>1249</v>
      </c>
      <c r="T41" s="28">
        <v>2.5</v>
      </c>
      <c r="U41" s="19">
        <v>12670</v>
      </c>
      <c r="V41" s="3">
        <v>7450</v>
      </c>
      <c r="W41" s="7">
        <v>32940</v>
      </c>
      <c r="X41" s="7">
        <v>6230</v>
      </c>
      <c r="Y41" s="16">
        <v>39190</v>
      </c>
      <c r="Z41" s="13">
        <v>6687</v>
      </c>
      <c r="AA41" s="15">
        <v>687</v>
      </c>
      <c r="AB41" s="15">
        <v>811</v>
      </c>
      <c r="AC41" s="19">
        <v>7278</v>
      </c>
      <c r="AD41" s="19">
        <v>166</v>
      </c>
      <c r="AE41" s="19">
        <v>899</v>
      </c>
      <c r="AF41" s="19">
        <v>4691</v>
      </c>
      <c r="AG41" s="19">
        <v>2993</v>
      </c>
      <c r="AH41" s="19">
        <v>1560</v>
      </c>
      <c r="AI41" s="19">
        <v>427</v>
      </c>
    </row>
    <row r="42" spans="1:35" ht="12.75" customHeight="1" x14ac:dyDescent="0.2">
      <c r="A42" s="2" t="s">
        <v>76</v>
      </c>
      <c r="B42" s="24" t="s">
        <v>108</v>
      </c>
      <c r="C42" s="24" t="s">
        <v>147</v>
      </c>
      <c r="D42" s="15">
        <v>290491</v>
      </c>
      <c r="E42" s="6">
        <v>29.9</v>
      </c>
      <c r="F42" s="6">
        <v>13.4</v>
      </c>
      <c r="G42" s="12">
        <v>224197</v>
      </c>
      <c r="H42" s="7">
        <v>808</v>
      </c>
      <c r="I42" s="18">
        <v>42.3</v>
      </c>
      <c r="J42" s="15">
        <v>119362</v>
      </c>
      <c r="K42" s="7">
        <v>332</v>
      </c>
      <c r="L42" s="14">
        <v>2.4300000000000002</v>
      </c>
      <c r="M42" s="3">
        <v>238</v>
      </c>
      <c r="N42" s="15">
        <v>312</v>
      </c>
      <c r="O42" s="20">
        <v>7430</v>
      </c>
      <c r="P42" s="7">
        <v>6460</v>
      </c>
      <c r="Q42" s="26">
        <f t="shared" ref="Q42" si="3">SUM(Q40:Q41)</f>
        <v>4548</v>
      </c>
      <c r="R42" s="7">
        <v>3877</v>
      </c>
      <c r="S42" s="7">
        <v>4704</v>
      </c>
      <c r="T42" s="28">
        <v>2.4</v>
      </c>
      <c r="U42" s="19">
        <v>34490</v>
      </c>
      <c r="V42" s="3">
        <v>28310</v>
      </c>
      <c r="W42" s="7">
        <v>105650</v>
      </c>
      <c r="X42" s="7">
        <v>21850</v>
      </c>
      <c r="Y42" s="16">
        <v>127520</v>
      </c>
      <c r="Z42" s="13">
        <v>20768</v>
      </c>
      <c r="AA42" s="16">
        <v>765</v>
      </c>
      <c r="AB42" s="16">
        <v>827</v>
      </c>
      <c r="AC42" s="19">
        <v>27115</v>
      </c>
      <c r="AD42" s="19">
        <v>861</v>
      </c>
      <c r="AE42" s="19">
        <v>1777</v>
      </c>
      <c r="AF42" s="19">
        <v>17997</v>
      </c>
      <c r="AG42" s="19">
        <v>10969</v>
      </c>
      <c r="AH42" s="19">
        <v>7377</v>
      </c>
      <c r="AI42" s="19">
        <v>2312</v>
      </c>
    </row>
    <row r="43" spans="1:35" ht="12.75" customHeight="1" x14ac:dyDescent="0.25">
      <c r="B43" s="24"/>
      <c r="C43" s="24"/>
      <c r="D43" s="15"/>
      <c r="E43" s="6"/>
      <c r="F43" s="6"/>
      <c r="I43" s="18"/>
      <c r="J43" s="15"/>
      <c r="N43" s="15"/>
      <c r="O43" s="21"/>
      <c r="P43" s="7"/>
      <c r="Q43" s="26"/>
      <c r="R43" s="7"/>
      <c r="S43" s="7"/>
      <c r="T43" s="6"/>
      <c r="U43" s="19"/>
      <c r="W43" s="7"/>
      <c r="X43" s="7"/>
      <c r="Y43" s="7"/>
      <c r="Z43" s="13"/>
      <c r="AA43" s="15"/>
      <c r="AB43" s="15"/>
      <c r="AC43" s="19"/>
      <c r="AD43" s="19"/>
      <c r="AE43" s="19"/>
      <c r="AF43" s="19"/>
      <c r="AG43" s="19"/>
      <c r="AH43" s="19"/>
      <c r="AI43" s="19"/>
    </row>
    <row r="44" spans="1:35" ht="12.75" customHeight="1" x14ac:dyDescent="0.2">
      <c r="A44" s="3" t="s">
        <v>7</v>
      </c>
      <c r="B44" s="24" t="s">
        <v>109</v>
      </c>
      <c r="C44" s="24" t="s">
        <v>110</v>
      </c>
      <c r="D44" s="19">
        <v>10022</v>
      </c>
      <c r="E44" s="6">
        <v>4.8</v>
      </c>
      <c r="F44" s="6">
        <v>20</v>
      </c>
      <c r="G44" s="12">
        <v>7429</v>
      </c>
      <c r="H44" s="7">
        <v>142</v>
      </c>
      <c r="I44" s="18">
        <v>52.5</v>
      </c>
      <c r="J44" s="19">
        <v>4036</v>
      </c>
      <c r="K44" s="7">
        <v>57</v>
      </c>
      <c r="L44" s="14">
        <v>2.48</v>
      </c>
      <c r="M44" s="3">
        <v>388</v>
      </c>
      <c r="N44" s="15">
        <v>461</v>
      </c>
      <c r="O44" s="19">
        <v>70</v>
      </c>
      <c r="P44" s="22">
        <v>156</v>
      </c>
      <c r="Q44" s="25">
        <v>142</v>
      </c>
      <c r="R44" s="22">
        <v>206</v>
      </c>
      <c r="S44" s="23">
        <v>92</v>
      </c>
      <c r="T44" s="28">
        <v>1.5</v>
      </c>
      <c r="U44" s="19">
        <v>1830</v>
      </c>
      <c r="V44" s="3">
        <v>1070</v>
      </c>
      <c r="W44" s="3">
        <v>2980</v>
      </c>
      <c r="X44" s="3">
        <v>720</v>
      </c>
      <c r="Y44" s="7">
        <v>3700</v>
      </c>
      <c r="Z44" s="13">
        <v>346</v>
      </c>
      <c r="AA44" s="15">
        <v>917</v>
      </c>
      <c r="AB44" s="15">
        <v>1012</v>
      </c>
      <c r="AC44" s="19">
        <v>877</v>
      </c>
      <c r="AD44" s="29" t="s">
        <v>173</v>
      </c>
      <c r="AE44" s="29" t="s">
        <v>173</v>
      </c>
      <c r="AF44" s="19">
        <v>537</v>
      </c>
      <c r="AG44" s="19">
        <v>248</v>
      </c>
      <c r="AH44" s="19">
        <v>203</v>
      </c>
      <c r="AI44" s="19">
        <v>83</v>
      </c>
    </row>
    <row r="45" spans="1:35" ht="12.75" customHeight="1" x14ac:dyDescent="0.2">
      <c r="A45" s="3" t="s">
        <v>8</v>
      </c>
      <c r="B45" s="24" t="s">
        <v>126</v>
      </c>
      <c r="C45" s="24" t="s">
        <v>148</v>
      </c>
      <c r="D45" s="19">
        <v>36197</v>
      </c>
      <c r="E45" s="6">
        <v>5.0999999999999996</v>
      </c>
      <c r="F45" s="6">
        <v>21.2</v>
      </c>
      <c r="G45" s="12">
        <v>27473</v>
      </c>
      <c r="H45" s="7">
        <v>666</v>
      </c>
      <c r="I45" s="18">
        <v>51.7</v>
      </c>
      <c r="J45" s="19">
        <v>15120</v>
      </c>
      <c r="K45" s="7">
        <v>278</v>
      </c>
      <c r="L45" s="14">
        <v>2.39</v>
      </c>
      <c r="M45" s="3">
        <v>303</v>
      </c>
      <c r="N45" s="15">
        <v>265</v>
      </c>
      <c r="O45" s="19">
        <v>280</v>
      </c>
      <c r="P45" s="22">
        <v>657</v>
      </c>
      <c r="Q45" s="25">
        <v>477</v>
      </c>
      <c r="R45" s="22">
        <v>277</v>
      </c>
      <c r="S45" s="23">
        <v>261</v>
      </c>
      <c r="T45" s="28">
        <v>1.1000000000000001</v>
      </c>
      <c r="U45" s="19">
        <v>7060</v>
      </c>
      <c r="V45" s="3">
        <v>3860</v>
      </c>
      <c r="W45" s="7">
        <v>13240</v>
      </c>
      <c r="X45" s="7">
        <v>2690</v>
      </c>
      <c r="Y45" s="16">
        <v>15950</v>
      </c>
      <c r="Z45" s="13">
        <v>1357</v>
      </c>
      <c r="AA45" s="15">
        <v>683</v>
      </c>
      <c r="AB45" s="15">
        <v>761</v>
      </c>
      <c r="AC45" s="19">
        <v>2888</v>
      </c>
      <c r="AD45" s="19">
        <v>93</v>
      </c>
      <c r="AE45" s="29" t="s">
        <v>173</v>
      </c>
      <c r="AF45" s="19">
        <v>2270</v>
      </c>
      <c r="AG45" s="19">
        <v>1055</v>
      </c>
      <c r="AH45" s="19">
        <v>764</v>
      </c>
      <c r="AI45" s="19">
        <v>401</v>
      </c>
    </row>
    <row r="46" spans="1:35" ht="12.75" customHeight="1" x14ac:dyDescent="0.2">
      <c r="A46" s="3" t="s">
        <v>9</v>
      </c>
      <c r="B46" s="24" t="s">
        <v>116</v>
      </c>
      <c r="C46" s="24" t="s">
        <v>127</v>
      </c>
      <c r="D46" s="19">
        <v>11491</v>
      </c>
      <c r="E46" s="6">
        <v>8.9</v>
      </c>
      <c r="F46" s="6">
        <v>21.7</v>
      </c>
      <c r="G46" s="12">
        <v>8452</v>
      </c>
      <c r="H46" s="7">
        <v>510</v>
      </c>
      <c r="I46" s="18">
        <v>52.8</v>
      </c>
      <c r="J46" s="19">
        <v>4896</v>
      </c>
      <c r="K46" s="7">
        <v>217</v>
      </c>
      <c r="L46" s="14">
        <v>2.35</v>
      </c>
      <c r="M46" s="3">
        <v>437</v>
      </c>
      <c r="N46" s="15">
        <v>330</v>
      </c>
      <c r="O46" s="19">
        <v>120</v>
      </c>
      <c r="P46" s="22">
        <v>169</v>
      </c>
      <c r="Q46" s="25">
        <v>137</v>
      </c>
      <c r="R46" s="22">
        <v>61</v>
      </c>
      <c r="S46" s="23">
        <v>154</v>
      </c>
      <c r="T46" s="28">
        <v>2.2000000000000002</v>
      </c>
      <c r="U46" s="19">
        <v>2300</v>
      </c>
      <c r="V46" s="3">
        <v>1660</v>
      </c>
      <c r="W46" s="7">
        <v>2800</v>
      </c>
      <c r="X46" s="7">
        <v>990</v>
      </c>
      <c r="Y46" s="16">
        <v>3780</v>
      </c>
      <c r="Z46" s="13">
        <v>458</v>
      </c>
      <c r="AA46" s="15">
        <v>817</v>
      </c>
      <c r="AB46" s="15">
        <v>904</v>
      </c>
      <c r="AC46" s="19">
        <v>1088</v>
      </c>
      <c r="AD46" s="29" t="s">
        <v>173</v>
      </c>
      <c r="AE46" s="29" t="s">
        <v>173</v>
      </c>
      <c r="AF46" s="19">
        <v>634</v>
      </c>
      <c r="AG46" s="19">
        <v>246</v>
      </c>
      <c r="AH46" s="19">
        <v>238</v>
      </c>
      <c r="AI46" s="19">
        <v>129</v>
      </c>
    </row>
    <row r="47" spans="1:35" ht="12.75" customHeight="1" x14ac:dyDescent="0.2">
      <c r="A47" s="3" t="s">
        <v>10</v>
      </c>
      <c r="B47" s="24" t="s">
        <v>111</v>
      </c>
      <c r="C47" s="24" t="s">
        <v>112</v>
      </c>
      <c r="D47" s="19">
        <v>9735</v>
      </c>
      <c r="E47" s="6">
        <v>8</v>
      </c>
      <c r="F47" s="6">
        <v>20.6</v>
      </c>
      <c r="G47" s="12">
        <v>7275</v>
      </c>
      <c r="H47" s="7">
        <v>844</v>
      </c>
      <c r="I47" s="18">
        <v>50.1</v>
      </c>
      <c r="J47" s="19">
        <v>4108</v>
      </c>
      <c r="K47" s="7">
        <v>356</v>
      </c>
      <c r="L47" s="14">
        <v>2.37</v>
      </c>
      <c r="M47" s="3">
        <v>360</v>
      </c>
      <c r="N47" s="15">
        <v>362</v>
      </c>
      <c r="O47" s="19">
        <v>100</v>
      </c>
      <c r="P47" s="22">
        <v>168</v>
      </c>
      <c r="Q47" s="25">
        <v>134</v>
      </c>
      <c r="R47" s="22">
        <v>50</v>
      </c>
      <c r="S47" s="23">
        <v>103</v>
      </c>
      <c r="T47" s="28">
        <v>1.6</v>
      </c>
      <c r="U47" s="19">
        <v>1860</v>
      </c>
      <c r="V47" s="3">
        <v>1140</v>
      </c>
      <c r="W47" s="7">
        <v>3090</v>
      </c>
      <c r="X47" s="7">
        <v>920</v>
      </c>
      <c r="Y47" s="16">
        <v>4030</v>
      </c>
      <c r="Z47" s="13">
        <v>414</v>
      </c>
      <c r="AA47" s="15">
        <v>933</v>
      </c>
      <c r="AB47" s="15">
        <v>997</v>
      </c>
      <c r="AC47" s="19">
        <v>884</v>
      </c>
      <c r="AD47" s="29" t="s">
        <v>173</v>
      </c>
      <c r="AE47" s="29" t="s">
        <v>173</v>
      </c>
      <c r="AF47" s="19">
        <v>578</v>
      </c>
      <c r="AG47" s="19">
        <v>271</v>
      </c>
      <c r="AH47" s="19">
        <v>221</v>
      </c>
      <c r="AI47" s="19">
        <v>99</v>
      </c>
    </row>
    <row r="48" spans="1:35" ht="12.75" customHeight="1" x14ac:dyDescent="0.2">
      <c r="A48" s="3" t="s">
        <v>11</v>
      </c>
      <c r="B48" s="24" t="s">
        <v>113</v>
      </c>
      <c r="C48" s="24" t="s">
        <v>149</v>
      </c>
      <c r="D48" s="19">
        <v>81249</v>
      </c>
      <c r="E48" s="6">
        <v>18.100000000000001</v>
      </c>
      <c r="F48" s="6">
        <v>20.100000000000001</v>
      </c>
      <c r="G48" s="12">
        <v>62128</v>
      </c>
      <c r="H48" s="7">
        <v>3510</v>
      </c>
      <c r="I48" s="18">
        <v>41.8</v>
      </c>
      <c r="J48" s="19">
        <v>36701</v>
      </c>
      <c r="K48" s="7">
        <v>1585</v>
      </c>
      <c r="L48" s="14">
        <v>2.21</v>
      </c>
      <c r="M48" s="3">
        <v>260</v>
      </c>
      <c r="N48" s="15">
        <v>247</v>
      </c>
      <c r="O48" s="19">
        <v>1560</v>
      </c>
      <c r="P48" s="22">
        <v>2111</v>
      </c>
      <c r="Q48" s="25">
        <v>1625</v>
      </c>
      <c r="R48" s="22">
        <v>1442</v>
      </c>
      <c r="S48" s="23">
        <v>1026</v>
      </c>
      <c r="T48" s="28">
        <v>2</v>
      </c>
      <c r="U48" s="19">
        <v>14930</v>
      </c>
      <c r="V48" s="3">
        <v>5920</v>
      </c>
      <c r="W48" s="7">
        <v>22020</v>
      </c>
      <c r="X48" s="7">
        <v>5510</v>
      </c>
      <c r="Y48" s="16">
        <v>27550</v>
      </c>
      <c r="Z48" s="13">
        <v>6316</v>
      </c>
      <c r="AA48" s="15">
        <v>764</v>
      </c>
      <c r="AB48" s="15">
        <v>764</v>
      </c>
      <c r="AC48" s="19">
        <v>5815</v>
      </c>
      <c r="AD48" s="19">
        <v>292</v>
      </c>
      <c r="AE48" s="19">
        <v>409</v>
      </c>
      <c r="AF48" s="19">
        <v>4335</v>
      </c>
      <c r="AG48" s="19">
        <v>2612</v>
      </c>
      <c r="AH48" s="19">
        <v>1830</v>
      </c>
      <c r="AI48" s="19">
        <v>698</v>
      </c>
    </row>
    <row r="49" spans="1:35" ht="12.75" customHeight="1" x14ac:dyDescent="0.2">
      <c r="A49" s="3" t="s">
        <v>12</v>
      </c>
      <c r="B49" s="24" t="s">
        <v>114</v>
      </c>
      <c r="C49" s="24" t="s">
        <v>115</v>
      </c>
      <c r="D49" s="19">
        <v>17424</v>
      </c>
      <c r="E49" s="6">
        <v>5.8</v>
      </c>
      <c r="F49" s="6">
        <v>24.6</v>
      </c>
      <c r="G49" s="12">
        <v>12841</v>
      </c>
      <c r="H49" s="7">
        <v>334</v>
      </c>
      <c r="I49" s="18">
        <v>51.5</v>
      </c>
      <c r="J49" s="19">
        <v>7319</v>
      </c>
      <c r="K49" s="7">
        <v>140</v>
      </c>
      <c r="L49" s="14">
        <v>2.38</v>
      </c>
      <c r="M49" s="3">
        <v>359</v>
      </c>
      <c r="N49" s="15">
        <v>335</v>
      </c>
      <c r="O49" s="19">
        <v>170</v>
      </c>
      <c r="P49" s="22">
        <v>280</v>
      </c>
      <c r="Q49" s="25">
        <v>210</v>
      </c>
      <c r="R49" s="22">
        <v>113</v>
      </c>
      <c r="S49" s="23">
        <v>157</v>
      </c>
      <c r="T49" s="28">
        <v>1.5</v>
      </c>
      <c r="U49" s="19">
        <v>3970</v>
      </c>
      <c r="V49" s="3">
        <v>1830</v>
      </c>
      <c r="W49" s="7">
        <v>3730</v>
      </c>
      <c r="X49" s="7">
        <v>950</v>
      </c>
      <c r="Y49" s="16">
        <v>4690</v>
      </c>
      <c r="Z49" s="13">
        <v>713</v>
      </c>
      <c r="AA49" s="15">
        <v>650</v>
      </c>
      <c r="AB49" s="15">
        <v>789</v>
      </c>
      <c r="AC49" s="19">
        <v>1480</v>
      </c>
      <c r="AD49" s="29" t="s">
        <v>173</v>
      </c>
      <c r="AE49" s="29" t="s">
        <v>173</v>
      </c>
      <c r="AF49" s="19">
        <v>1056</v>
      </c>
      <c r="AG49" s="19">
        <v>372</v>
      </c>
      <c r="AH49" s="19">
        <v>369</v>
      </c>
      <c r="AI49" s="19">
        <v>196</v>
      </c>
    </row>
    <row r="50" spans="1:35" ht="12.75" customHeight="1" x14ac:dyDescent="0.2">
      <c r="A50" s="2" t="s">
        <v>35</v>
      </c>
      <c r="B50" s="24" t="s">
        <v>128</v>
      </c>
      <c r="C50" s="24" t="s">
        <v>150</v>
      </c>
      <c r="D50" s="15">
        <v>166118</v>
      </c>
      <c r="E50" s="6">
        <v>12</v>
      </c>
      <c r="F50" s="6">
        <v>20.9</v>
      </c>
      <c r="G50" s="12">
        <v>125598</v>
      </c>
      <c r="H50" s="7">
        <v>709</v>
      </c>
      <c r="I50" s="18">
        <v>46.7</v>
      </c>
      <c r="J50" s="15">
        <v>72180</v>
      </c>
      <c r="K50" s="7">
        <v>308</v>
      </c>
      <c r="L50" s="14">
        <v>2.2999999999999998</v>
      </c>
      <c r="M50" s="3">
        <v>304</v>
      </c>
      <c r="N50" s="15">
        <v>284</v>
      </c>
      <c r="O50" s="20">
        <v>2300</v>
      </c>
      <c r="P50" s="7">
        <v>3541</v>
      </c>
      <c r="Q50" s="26">
        <f>SUM(Q44:Q49)</f>
        <v>2725</v>
      </c>
      <c r="R50" s="7">
        <v>2149</v>
      </c>
      <c r="S50" s="7">
        <v>1793</v>
      </c>
      <c r="T50" s="28">
        <v>1.7</v>
      </c>
      <c r="U50" s="19">
        <v>31950</v>
      </c>
      <c r="V50" s="3">
        <v>15480</v>
      </c>
      <c r="W50" s="7">
        <v>47860</v>
      </c>
      <c r="X50" s="7">
        <v>11780</v>
      </c>
      <c r="Y50" s="16">
        <v>59700</v>
      </c>
      <c r="Z50" s="13">
        <v>9604</v>
      </c>
      <c r="AA50" s="16">
        <v>794</v>
      </c>
      <c r="AB50" s="16">
        <v>871</v>
      </c>
      <c r="AC50" s="19">
        <v>13032</v>
      </c>
      <c r="AD50" s="19">
        <v>385</v>
      </c>
      <c r="AE50" s="19">
        <v>409</v>
      </c>
      <c r="AF50" s="19">
        <v>9410</v>
      </c>
      <c r="AG50" s="19">
        <v>4804</v>
      </c>
      <c r="AH50" s="19">
        <v>3625</v>
      </c>
      <c r="AI50" s="19">
        <v>1606</v>
      </c>
    </row>
    <row r="51" spans="1:35" ht="12.75" customHeight="1" x14ac:dyDescent="0.25">
      <c r="B51" s="24"/>
      <c r="C51" s="24"/>
      <c r="D51" s="15"/>
      <c r="E51" s="6"/>
      <c r="F51" s="6"/>
      <c r="I51" s="18"/>
      <c r="J51" s="15"/>
      <c r="N51" s="15"/>
      <c r="O51" s="21"/>
      <c r="P51" s="7"/>
      <c r="Q51" s="26"/>
      <c r="R51" s="7"/>
      <c r="S51" s="7"/>
      <c r="T51" s="6"/>
      <c r="U51" s="19"/>
      <c r="W51" s="7"/>
      <c r="X51" s="7"/>
      <c r="Y51" s="7"/>
      <c r="Z51" s="13"/>
      <c r="AA51" s="15"/>
      <c r="AB51" s="15"/>
      <c r="AC51" s="19"/>
      <c r="AD51" s="19"/>
      <c r="AE51" s="19"/>
      <c r="AF51" s="19"/>
      <c r="AG51" s="19"/>
      <c r="AH51" s="19"/>
      <c r="AI51" s="19"/>
    </row>
    <row r="52" spans="1:35" ht="12.75" customHeight="1" x14ac:dyDescent="0.2">
      <c r="A52" s="2" t="s">
        <v>0</v>
      </c>
      <c r="B52" s="24" t="s">
        <v>129</v>
      </c>
      <c r="C52" s="24" t="s">
        <v>151</v>
      </c>
      <c r="D52" s="19">
        <v>872757</v>
      </c>
      <c r="E52" s="6">
        <v>36.1</v>
      </c>
      <c r="F52" s="6">
        <v>12.7</v>
      </c>
      <c r="G52" s="12">
        <v>704556</v>
      </c>
      <c r="H52" s="7">
        <v>5273</v>
      </c>
      <c r="I52" s="18">
        <v>38.6</v>
      </c>
      <c r="J52" s="19">
        <v>447351</v>
      </c>
      <c r="K52" s="7">
        <v>2703</v>
      </c>
      <c r="L52" s="14">
        <v>1.95</v>
      </c>
      <c r="M52" s="3">
        <v>418</v>
      </c>
      <c r="N52" s="15">
        <v>150</v>
      </c>
      <c r="O52" s="19">
        <v>41010</v>
      </c>
      <c r="P52" s="7">
        <v>14931</v>
      </c>
      <c r="Q52" s="27">
        <v>11665</v>
      </c>
      <c r="R52" s="10">
        <v>8483</v>
      </c>
      <c r="S52" s="17">
        <v>13120</v>
      </c>
      <c r="T52" s="28">
        <v>2.1</v>
      </c>
      <c r="U52" s="19">
        <v>99960</v>
      </c>
      <c r="V52" s="3">
        <v>160510</v>
      </c>
      <c r="W52" s="3">
        <v>571750</v>
      </c>
      <c r="X52" s="3">
        <v>112620</v>
      </c>
      <c r="Y52" s="7">
        <v>684360</v>
      </c>
      <c r="Z52" s="13">
        <v>107187</v>
      </c>
      <c r="AA52" s="15">
        <v>564</v>
      </c>
      <c r="AB52" s="15">
        <v>656</v>
      </c>
      <c r="AC52" s="19">
        <v>61919</v>
      </c>
      <c r="AD52" s="19">
        <v>1226</v>
      </c>
      <c r="AE52" s="19">
        <v>3366</v>
      </c>
      <c r="AF52" s="19">
        <v>38000</v>
      </c>
      <c r="AG52" s="19">
        <v>16972</v>
      </c>
      <c r="AH52" s="19">
        <v>22469</v>
      </c>
      <c r="AI52" s="19">
        <v>29917</v>
      </c>
    </row>
    <row r="53" spans="1:35" ht="12.75" customHeight="1" x14ac:dyDescent="0.25">
      <c r="B53" s="24"/>
      <c r="C53" s="24"/>
      <c r="D53" s="15"/>
      <c r="E53" s="6"/>
      <c r="F53" s="6"/>
      <c r="I53" s="18"/>
      <c r="J53" s="15"/>
      <c r="N53" s="15"/>
      <c r="O53" s="21"/>
      <c r="P53" s="7"/>
      <c r="Q53" s="26"/>
      <c r="R53" s="7"/>
      <c r="S53" s="7"/>
      <c r="T53" s="6"/>
      <c r="U53" s="19"/>
      <c r="W53" s="7"/>
      <c r="X53" s="7"/>
      <c r="Y53" s="16"/>
      <c r="Z53" s="13"/>
      <c r="AA53" s="15"/>
      <c r="AB53" s="15"/>
      <c r="AC53" s="19"/>
      <c r="AD53" s="19"/>
      <c r="AE53" s="19"/>
      <c r="AF53" s="19"/>
      <c r="AG53" s="19"/>
      <c r="AH53" s="19"/>
      <c r="AI53" s="19"/>
    </row>
    <row r="54" spans="1:35" ht="12.75" customHeight="1" x14ac:dyDescent="0.2">
      <c r="A54" s="2" t="s">
        <v>36</v>
      </c>
      <c r="B54" s="24" t="s">
        <v>170</v>
      </c>
      <c r="C54" s="24" t="s">
        <v>152</v>
      </c>
      <c r="D54" s="15">
        <v>2507270</v>
      </c>
      <c r="E54" s="6">
        <v>24.2</v>
      </c>
      <c r="F54" s="6">
        <v>16.5</v>
      </c>
      <c r="G54" s="12">
        <v>1933832</v>
      </c>
      <c r="H54" s="7">
        <v>1565</v>
      </c>
      <c r="I54" s="18">
        <v>43.3</v>
      </c>
      <c r="J54" s="15">
        <v>1170048</v>
      </c>
      <c r="K54" s="7">
        <v>730</v>
      </c>
      <c r="L54" s="14">
        <v>2.14</v>
      </c>
      <c r="M54" s="3">
        <v>360</v>
      </c>
      <c r="N54" s="15">
        <v>249</v>
      </c>
      <c r="O54" s="20">
        <v>70680</v>
      </c>
      <c r="P54" s="7">
        <v>45180</v>
      </c>
      <c r="Q54" s="26">
        <f>Q9+Q15+Q21+Q29+Q38+Q42+Q50+Q52</f>
        <v>35121</v>
      </c>
      <c r="R54" s="7">
        <v>26925</v>
      </c>
      <c r="S54" s="7">
        <v>34224</v>
      </c>
      <c r="T54" s="28">
        <v>2</v>
      </c>
      <c r="U54" s="19">
        <v>378770</v>
      </c>
      <c r="V54" s="3">
        <v>322510</v>
      </c>
      <c r="W54" s="3">
        <v>1244710</v>
      </c>
      <c r="X54" s="3">
        <v>233860</v>
      </c>
      <c r="Y54" s="7">
        <v>1478780</v>
      </c>
      <c r="Z54" s="13">
        <v>214320</v>
      </c>
      <c r="AA54" s="16">
        <v>775</v>
      </c>
      <c r="AB54" s="16">
        <v>846</v>
      </c>
      <c r="AC54" s="19">
        <v>201835</v>
      </c>
      <c r="AD54" s="19">
        <v>4815</v>
      </c>
      <c r="AE54" s="19">
        <v>9292</v>
      </c>
      <c r="AF54" s="19">
        <v>134844</v>
      </c>
      <c r="AG54" s="19">
        <v>60704</v>
      </c>
      <c r="AH54" s="19">
        <v>59459</v>
      </c>
      <c r="AI54" s="19">
        <v>50736</v>
      </c>
    </row>
    <row r="55" spans="1:35" ht="12.75" customHeight="1" x14ac:dyDescent="0.25">
      <c r="B55" s="24"/>
      <c r="C55" s="24"/>
      <c r="D55" s="15"/>
      <c r="E55" s="6"/>
      <c r="F55" s="6"/>
      <c r="I55" s="18"/>
      <c r="J55" s="15"/>
      <c r="O55" s="21"/>
      <c r="U55" s="19"/>
      <c r="W55" s="7"/>
      <c r="X55" s="7"/>
      <c r="Y55" s="7"/>
      <c r="Z55" s="7"/>
      <c r="AA55" s="7"/>
      <c r="AB55" s="7"/>
      <c r="AC55" s="19"/>
      <c r="AD55" s="19"/>
      <c r="AE55" s="19"/>
      <c r="AF55" s="19"/>
      <c r="AG55" s="19"/>
      <c r="AH55" s="19"/>
      <c r="AI55" s="19"/>
    </row>
    <row r="56" spans="1:35" ht="12.75" customHeight="1" x14ac:dyDescent="0.2">
      <c r="A56" s="2" t="s">
        <v>38</v>
      </c>
      <c r="B56" s="24" t="s">
        <v>171</v>
      </c>
      <c r="C56" s="24" t="s">
        <v>172</v>
      </c>
      <c r="D56" s="19">
        <v>17407585</v>
      </c>
      <c r="E56" s="6">
        <v>13.7</v>
      </c>
      <c r="F56" s="6">
        <v>19.5</v>
      </c>
      <c r="G56" s="12">
        <v>13226198</v>
      </c>
      <c r="H56" s="7">
        <v>517</v>
      </c>
      <c r="I56" s="18">
        <v>42.1</v>
      </c>
      <c r="J56" s="19">
        <v>7891786</v>
      </c>
      <c r="K56" s="7">
        <v>234</v>
      </c>
      <c r="L56" s="14">
        <v>2.21</v>
      </c>
      <c r="M56" s="3">
        <v>270</v>
      </c>
      <c r="O56" s="19">
        <v>400670</v>
      </c>
      <c r="U56" s="19">
        <v>3459050</v>
      </c>
      <c r="V56" s="3">
        <v>1700930</v>
      </c>
      <c r="W56" s="3">
        <v>7514470</v>
      </c>
      <c r="X56" s="3">
        <v>1377880</v>
      </c>
      <c r="Y56" s="7">
        <v>8892350</v>
      </c>
      <c r="Z56" s="7">
        <v>1386693</v>
      </c>
      <c r="AA56" s="7"/>
      <c r="AB56" s="7"/>
      <c r="AC56" s="19">
        <v>1396575</v>
      </c>
      <c r="AD56" s="19">
        <v>35731</v>
      </c>
      <c r="AE56" s="19">
        <v>69821</v>
      </c>
      <c r="AF56" s="19">
        <v>950447</v>
      </c>
      <c r="AG56" s="19">
        <v>503854</v>
      </c>
      <c r="AH56" s="19">
        <v>463382</v>
      </c>
      <c r="AI56" s="19">
        <v>306895</v>
      </c>
    </row>
    <row r="58" spans="1:35" ht="12.75" customHeight="1" x14ac:dyDescent="0.2">
      <c r="A58" s="3" t="s">
        <v>64</v>
      </c>
      <c r="B58" s="2"/>
      <c r="C58" s="2"/>
      <c r="H58" s="1"/>
      <c r="AI58" s="1" t="s">
        <v>176</v>
      </c>
    </row>
    <row r="59" spans="1:35" ht="12.75" customHeight="1" x14ac:dyDescent="0.2">
      <c r="A59" s="8" t="s">
        <v>180</v>
      </c>
      <c r="B59" s="8"/>
      <c r="C59" s="8"/>
      <c r="D59" s="9"/>
      <c r="E59" s="7"/>
      <c r="H59" s="1"/>
    </row>
    <row r="60" spans="1:35" ht="12.75" customHeight="1" x14ac:dyDescent="0.2">
      <c r="A60" s="3" t="s">
        <v>181</v>
      </c>
      <c r="B60" s="2"/>
      <c r="C60" s="2"/>
    </row>
    <row r="61" spans="1:35" ht="12.75" customHeight="1" x14ac:dyDescent="0.2">
      <c r="A61" s="3" t="s">
        <v>183</v>
      </c>
    </row>
    <row r="62" spans="1:35" ht="12.75" customHeight="1" x14ac:dyDescent="0.2">
      <c r="A62" s="3" t="s">
        <v>186</v>
      </c>
    </row>
    <row r="63" spans="1:35" ht="12.75" customHeight="1" x14ac:dyDescent="0.2">
      <c r="B63" s="2"/>
      <c r="C63" s="2"/>
      <c r="H63" s="1"/>
    </row>
  </sheetData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2020_metropool_111</vt:lpstr>
      <vt:lpstr>'2020_metropool_111'!Afdrukbereik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</dc:creator>
  <cp:lastModifiedBy>Hylkema, Cor</cp:lastModifiedBy>
  <cp:lastPrinted>2019-10-29T08:44:54Z</cp:lastPrinted>
  <dcterms:created xsi:type="dcterms:W3CDTF">2000-08-29T11:05:37Z</dcterms:created>
  <dcterms:modified xsi:type="dcterms:W3CDTF">2020-11-19T09:30:36Z</dcterms:modified>
</cp:coreProperties>
</file>